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8_{8C472069-EF2D-40AD-8BC8-CFBD9203B7A4}" xr6:coauthVersionLast="47" xr6:coauthVersionMax="47" xr10:uidLastSave="{00000000-0000-0000-0000-000000000000}"/>
  <bookViews>
    <workbookView xWindow="-120" yWindow="-120" windowWidth="29040" windowHeight="15840" xr2:uid="{A927481D-CC2A-42C6-96F3-10CAC1527BD1}"/>
  </bookViews>
  <sheets>
    <sheet name="Tabelle1" sheetId="1" r:id="rId1"/>
  </sheets>
  <definedNames>
    <definedName name="A0">Tabelle1!$B$2</definedName>
    <definedName name="a0__">Tabelle1!$F$1</definedName>
    <definedName name="A1_">Tabelle1!$B$3</definedName>
    <definedName name="a1__">Tabelle1!$F$2</definedName>
    <definedName name="A2_">Tabelle1!$B$4</definedName>
    <definedName name="a2__">Tabelle1!$F$3</definedName>
    <definedName name="A3_">Tabelle1!$B$5</definedName>
    <definedName name="A4_">Tabelle1!$B$6</definedName>
    <definedName name="A5_">Tabelle1!$B$7</definedName>
    <definedName name="A6_">Tabelle1!$B$8</definedName>
    <definedName name="A7_">Tabelle1!$B$9</definedName>
    <definedName name="A8_">Tabelle1!$B$10</definedName>
    <definedName name="B1_">Tabelle1!$C$3</definedName>
    <definedName name="B2_">Tabelle1!$C$4</definedName>
    <definedName name="B3_">Tabelle1!$C$5</definedName>
    <definedName name="B4_">Tabelle1!$C$6</definedName>
    <definedName name="B5_">Tabelle1!$C$7</definedName>
    <definedName name="B6_">Tabelle1!$C$8</definedName>
    <definedName name="B7_">Tabelle1!$C$9</definedName>
    <definedName name="B8_">Tabelle1!$C$10</definedName>
    <definedName name="fact">Tabelle1!$F$5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5" i="1" l="1"/>
  <c r="C4" i="1"/>
  <c r="C5" i="1"/>
  <c r="C6" i="1"/>
  <c r="C7" i="1"/>
  <c r="C8" i="1"/>
  <c r="C9" i="1"/>
  <c r="C10" i="1"/>
  <c r="C3" i="1"/>
  <c r="B3" i="1"/>
  <c r="B4" i="1"/>
  <c r="B5" i="1"/>
  <c r="B6" i="1"/>
  <c r="B7" i="1"/>
  <c r="B8" i="1"/>
  <c r="B9" i="1"/>
  <c r="B10" i="1"/>
  <c r="B2" i="1"/>
  <c r="B45" i="1"/>
  <c r="B43" i="1"/>
  <c r="B41" i="1"/>
  <c r="B39" i="1"/>
  <c r="B40" i="1"/>
  <c r="B42" i="1"/>
  <c r="B44" i="1"/>
  <c r="B46" i="1"/>
  <c r="B38" i="1"/>
  <c r="C34" i="1"/>
  <c r="C32" i="1"/>
  <c r="C30" i="1"/>
  <c r="C28" i="1"/>
  <c r="C29" i="1"/>
  <c r="C31" i="1"/>
  <c r="C33" i="1"/>
  <c r="C27" i="1"/>
  <c r="A39" i="1"/>
  <c r="A40" i="1" s="1"/>
  <c r="A41" i="1" s="1"/>
  <c r="A42" i="1" s="1"/>
  <c r="A43" i="1" s="1"/>
  <c r="A44" i="1" s="1"/>
  <c r="A45" i="1" s="1"/>
  <c r="A46" i="1" s="1"/>
  <c r="A27" i="1"/>
  <c r="A28" i="1" s="1"/>
  <c r="A29" i="1" s="1"/>
  <c r="A30" i="1" s="1"/>
  <c r="A31" i="1" s="1"/>
  <c r="A32" i="1" s="1"/>
  <c r="A33" i="1" s="1"/>
  <c r="A34" i="1" s="1"/>
  <c r="A22" i="1"/>
  <c r="A16" i="1"/>
  <c r="A17" i="1" s="1"/>
  <c r="A18" i="1" s="1"/>
  <c r="A19" i="1" s="1"/>
  <c r="A20" i="1" s="1"/>
  <c r="A21" i="1" s="1"/>
  <c r="A15" i="1"/>
  <c r="H403" i="1"/>
  <c r="G403" i="1" s="1"/>
  <c r="I403" i="1" s="1"/>
  <c r="S403" i="1"/>
  <c r="H203" i="1"/>
  <c r="K10" i="1"/>
  <c r="L31" i="1"/>
  <c r="J53" i="1"/>
  <c r="K73" i="1"/>
  <c r="O88" i="1"/>
  <c r="M102" i="1"/>
  <c r="K106" i="1"/>
  <c r="M109" i="1"/>
  <c r="K113" i="1"/>
  <c r="O116" i="1"/>
  <c r="J120" i="1"/>
  <c r="K123" i="1"/>
  <c r="K126" i="1"/>
  <c r="J129" i="1"/>
  <c r="J132" i="1"/>
  <c r="Q134" i="1"/>
  <c r="P137" i="1"/>
  <c r="L140" i="1"/>
  <c r="Q142" i="1"/>
  <c r="M145" i="1"/>
  <c r="J148" i="1"/>
  <c r="L150" i="1"/>
  <c r="N152" i="1"/>
  <c r="N154" i="1"/>
  <c r="N156" i="1"/>
  <c r="N158" i="1"/>
  <c r="N160" i="1"/>
  <c r="N162" i="1"/>
  <c r="N164" i="1"/>
  <c r="N166" i="1"/>
  <c r="N168" i="1"/>
  <c r="N170" i="1"/>
  <c r="N172" i="1"/>
  <c r="N174" i="1"/>
  <c r="N176" i="1"/>
  <c r="N178" i="1"/>
  <c r="N180" i="1"/>
  <c r="N182" i="1"/>
  <c r="L184" i="1"/>
  <c r="L185" i="1"/>
  <c r="W185" i="1" s="1"/>
  <c r="L186" i="1"/>
  <c r="W186" i="1" s="1"/>
  <c r="L187" i="1"/>
  <c r="W187" i="1" s="1"/>
  <c r="L188" i="1"/>
  <c r="L189" i="1"/>
  <c r="W189" i="1" s="1"/>
  <c r="K190" i="1"/>
  <c r="P190" i="1"/>
  <c r="AA190" i="1" s="1"/>
  <c r="N191" i="1"/>
  <c r="K192" i="1"/>
  <c r="P192" i="1"/>
  <c r="L193" i="1"/>
  <c r="W193" i="1" s="1"/>
  <c r="P193" i="1"/>
  <c r="AA193" i="1" s="1"/>
  <c r="L194" i="1"/>
  <c r="W194" i="1" s="1"/>
  <c r="P194" i="1"/>
  <c r="AA194" i="1" s="1"/>
  <c r="L195" i="1"/>
  <c r="W195" i="1" s="1"/>
  <c r="P195" i="1"/>
  <c r="AA195" i="1" s="1"/>
  <c r="L196" i="1"/>
  <c r="P196" i="1"/>
  <c r="L197" i="1"/>
  <c r="W197" i="1" s="1"/>
  <c r="P197" i="1"/>
  <c r="AA197" i="1" s="1"/>
  <c r="L198" i="1"/>
  <c r="W198" i="1" s="1"/>
  <c r="P198" i="1"/>
  <c r="AA198" i="1" s="1"/>
  <c r="L199" i="1"/>
  <c r="W199" i="1" s="1"/>
  <c r="P199" i="1"/>
  <c r="AA199" i="1" s="1"/>
  <c r="L200" i="1"/>
  <c r="P200" i="1"/>
  <c r="L201" i="1"/>
  <c r="W201" i="1" s="1"/>
  <c r="P201" i="1"/>
  <c r="AA201" i="1" s="1"/>
  <c r="L202" i="1"/>
  <c r="P202" i="1"/>
  <c r="O2" i="1"/>
  <c r="Z2" i="1" s="1"/>
  <c r="K2" i="1"/>
  <c r="V2" i="1" s="1"/>
  <c r="I20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" i="1"/>
  <c r="F5" i="1"/>
  <c r="G203" i="1"/>
  <c r="S203" i="1"/>
  <c r="H204" i="1"/>
  <c r="G204" i="1" s="1"/>
  <c r="I204" i="1" s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3" i="1"/>
  <c r="J4" i="1" l="1"/>
  <c r="K5" i="1"/>
  <c r="L6" i="1"/>
  <c r="J8" i="1"/>
  <c r="U8" i="1" s="1"/>
  <c r="K9" i="1"/>
  <c r="L10" i="1"/>
  <c r="J12" i="1"/>
  <c r="K13" i="1"/>
  <c r="V13" i="1" s="1"/>
  <c r="L14" i="1"/>
  <c r="J16" i="1"/>
  <c r="K17" i="1"/>
  <c r="L18" i="1"/>
  <c r="W18" i="1" s="1"/>
  <c r="J20" i="1"/>
  <c r="K21" i="1"/>
  <c r="L22" i="1"/>
  <c r="J24" i="1"/>
  <c r="U24" i="1" s="1"/>
  <c r="K25" i="1"/>
  <c r="L26" i="1"/>
  <c r="J28" i="1"/>
  <c r="K29" i="1"/>
  <c r="V29" i="1" s="1"/>
  <c r="L30" i="1"/>
  <c r="J32" i="1"/>
  <c r="K33" i="1"/>
  <c r="L34" i="1"/>
  <c r="W34" i="1" s="1"/>
  <c r="J36" i="1"/>
  <c r="K37" i="1"/>
  <c r="L38" i="1"/>
  <c r="J40" i="1"/>
  <c r="U40" i="1" s="1"/>
  <c r="K41" i="1"/>
  <c r="L42" i="1"/>
  <c r="J44" i="1"/>
  <c r="K45" i="1"/>
  <c r="V45" i="1" s="1"/>
  <c r="L46" i="1"/>
  <c r="J48" i="1"/>
  <c r="K49" i="1"/>
  <c r="L50" i="1"/>
  <c r="W50" i="1" s="1"/>
  <c r="J52" i="1"/>
  <c r="K53" i="1"/>
  <c r="L54" i="1"/>
  <c r="J56" i="1"/>
  <c r="U56" i="1" s="1"/>
  <c r="K57" i="1"/>
  <c r="L58" i="1"/>
  <c r="J60" i="1"/>
  <c r="K61" i="1"/>
  <c r="V61" i="1" s="1"/>
  <c r="L62" i="1"/>
  <c r="J64" i="1"/>
  <c r="K65" i="1"/>
  <c r="L66" i="1"/>
  <c r="W66" i="1" s="1"/>
  <c r="J68" i="1"/>
  <c r="K69" i="1"/>
  <c r="K70" i="1"/>
  <c r="K71" i="1"/>
  <c r="V71" i="1" s="1"/>
  <c r="L72" i="1"/>
  <c r="L73" i="1"/>
  <c r="L74" i="1"/>
  <c r="L75" i="1"/>
  <c r="W75" i="1" s="1"/>
  <c r="L76" i="1"/>
  <c r="M77" i="1"/>
  <c r="M78" i="1"/>
  <c r="M79" i="1"/>
  <c r="X79" i="1" s="1"/>
  <c r="M80" i="1"/>
  <c r="M81" i="1"/>
  <c r="L82" i="1"/>
  <c r="L83" i="1"/>
  <c r="W83" i="1" s="1"/>
  <c r="L84" i="1"/>
  <c r="L85" i="1"/>
  <c r="L86" i="1"/>
  <c r="K87" i="1"/>
  <c r="V87" i="1" s="1"/>
  <c r="K88" i="1"/>
  <c r="J89" i="1"/>
  <c r="J90" i="1"/>
  <c r="O90" i="1"/>
  <c r="Z90" i="1" s="1"/>
  <c r="M91" i="1"/>
  <c r="M92" i="1"/>
  <c r="L93" i="1"/>
  <c r="L94" i="1"/>
  <c r="W94" i="1" s="1"/>
  <c r="K95" i="1"/>
  <c r="K96" i="1"/>
  <c r="J97" i="1"/>
  <c r="J98" i="1"/>
  <c r="U98" i="1" s="1"/>
  <c r="O98" i="1"/>
  <c r="M99" i="1"/>
  <c r="M100" i="1"/>
  <c r="L101" i="1"/>
  <c r="W101" i="1" s="1"/>
  <c r="L102" i="1"/>
  <c r="K4" i="1"/>
  <c r="L5" i="1"/>
  <c r="J7" i="1"/>
  <c r="U7" i="1" s="1"/>
  <c r="K8" i="1"/>
  <c r="L9" i="1"/>
  <c r="J11" i="1"/>
  <c r="K12" i="1"/>
  <c r="V12" i="1" s="1"/>
  <c r="L13" i="1"/>
  <c r="J15" i="1"/>
  <c r="K16" i="1"/>
  <c r="L17" i="1"/>
  <c r="W17" i="1" s="1"/>
  <c r="J19" i="1"/>
  <c r="K20" i="1"/>
  <c r="L21" i="1"/>
  <c r="J23" i="1"/>
  <c r="U23" i="1" s="1"/>
  <c r="K24" i="1"/>
  <c r="L25" i="1"/>
  <c r="J27" i="1"/>
  <c r="K28" i="1"/>
  <c r="V28" i="1" s="1"/>
  <c r="L29" i="1"/>
  <c r="J31" i="1"/>
  <c r="K32" i="1"/>
  <c r="L33" i="1"/>
  <c r="W33" i="1" s="1"/>
  <c r="J35" i="1"/>
  <c r="K36" i="1"/>
  <c r="L37" i="1"/>
  <c r="J39" i="1"/>
  <c r="U39" i="1" s="1"/>
  <c r="K40" i="1"/>
  <c r="L41" i="1"/>
  <c r="J43" i="1"/>
  <c r="K44" i="1"/>
  <c r="V44" i="1" s="1"/>
  <c r="L45" i="1"/>
  <c r="J47" i="1"/>
  <c r="K48" i="1"/>
  <c r="L49" i="1"/>
  <c r="W49" i="1" s="1"/>
  <c r="J51" i="1"/>
  <c r="K52" i="1"/>
  <c r="L53" i="1"/>
  <c r="J55" i="1"/>
  <c r="U55" i="1" s="1"/>
  <c r="K56" i="1"/>
  <c r="L57" i="1"/>
  <c r="J59" i="1"/>
  <c r="K60" i="1"/>
  <c r="V60" i="1" s="1"/>
  <c r="L61" i="1"/>
  <c r="J63" i="1"/>
  <c r="K64" i="1"/>
  <c r="L65" i="1"/>
  <c r="W65" i="1" s="1"/>
  <c r="J67" i="1"/>
  <c r="K68" i="1"/>
  <c r="L69" i="1"/>
  <c r="L70" i="1"/>
  <c r="W70" i="1" s="1"/>
  <c r="L71" i="1"/>
  <c r="Q72" i="1"/>
  <c r="M73" i="1"/>
  <c r="M74" i="1"/>
  <c r="X74" i="1" s="1"/>
  <c r="M75" i="1"/>
  <c r="J77" i="1"/>
  <c r="J78" i="1"/>
  <c r="J79" i="1"/>
  <c r="U79" i="1" s="1"/>
  <c r="J80" i="1"/>
  <c r="J81" i="1"/>
  <c r="Q81" i="1"/>
  <c r="M82" i="1"/>
  <c r="X82" i="1" s="1"/>
  <c r="M83" i="1"/>
  <c r="M84" i="1"/>
  <c r="M85" i="1"/>
  <c r="M86" i="1"/>
  <c r="X86" i="1" s="1"/>
  <c r="L87" i="1"/>
  <c r="L88" i="1"/>
  <c r="K89" i="1"/>
  <c r="K90" i="1"/>
  <c r="V90" i="1" s="1"/>
  <c r="J91" i="1"/>
  <c r="J92" i="1"/>
  <c r="O92" i="1"/>
  <c r="M93" i="1"/>
  <c r="X93" i="1" s="1"/>
  <c r="M94" i="1"/>
  <c r="L95" i="1"/>
  <c r="L96" i="1"/>
  <c r="K97" i="1"/>
  <c r="K98" i="1"/>
  <c r="J99" i="1"/>
  <c r="J100" i="1"/>
  <c r="O100" i="1"/>
  <c r="M101" i="1"/>
  <c r="J3" i="1"/>
  <c r="L4" i="1"/>
  <c r="J6" i="1"/>
  <c r="U6" i="1" s="1"/>
  <c r="K7" i="1"/>
  <c r="L8" i="1"/>
  <c r="J10" i="1"/>
  <c r="K11" i="1"/>
  <c r="V11" i="1" s="1"/>
  <c r="L12" i="1"/>
  <c r="J14" i="1"/>
  <c r="K15" i="1"/>
  <c r="L16" i="1"/>
  <c r="W16" i="1" s="1"/>
  <c r="J18" i="1"/>
  <c r="K19" i="1"/>
  <c r="L20" i="1"/>
  <c r="J22" i="1"/>
  <c r="U22" i="1" s="1"/>
  <c r="K23" i="1"/>
  <c r="L24" i="1"/>
  <c r="J26" i="1"/>
  <c r="K27" i="1"/>
  <c r="V27" i="1" s="1"/>
  <c r="L28" i="1"/>
  <c r="J30" i="1"/>
  <c r="K31" i="1"/>
  <c r="L32" i="1"/>
  <c r="W32" i="1" s="1"/>
  <c r="J34" i="1"/>
  <c r="K35" i="1"/>
  <c r="L36" i="1"/>
  <c r="J38" i="1"/>
  <c r="U38" i="1" s="1"/>
  <c r="K39" i="1"/>
  <c r="L40" i="1"/>
  <c r="J42" i="1"/>
  <c r="K43" i="1"/>
  <c r="V43" i="1" s="1"/>
  <c r="L44" i="1"/>
  <c r="J46" i="1"/>
  <c r="K47" i="1"/>
  <c r="L48" i="1"/>
  <c r="W48" i="1" s="1"/>
  <c r="J50" i="1"/>
  <c r="K51" i="1"/>
  <c r="L52" i="1"/>
  <c r="J54" i="1"/>
  <c r="U54" i="1" s="1"/>
  <c r="K55" i="1"/>
  <c r="L56" i="1"/>
  <c r="J58" i="1"/>
  <c r="K59" i="1"/>
  <c r="V59" i="1" s="1"/>
  <c r="L60" i="1"/>
  <c r="J62" i="1"/>
  <c r="K63" i="1"/>
  <c r="L64" i="1"/>
  <c r="W64" i="1" s="1"/>
  <c r="J66" i="1"/>
  <c r="K67" i="1"/>
  <c r="L68" i="1"/>
  <c r="M69" i="1"/>
  <c r="X69" i="1" s="1"/>
  <c r="M70" i="1"/>
  <c r="J72" i="1"/>
  <c r="J73" i="1"/>
  <c r="J74" i="1"/>
  <c r="U74" i="1" s="1"/>
  <c r="J75" i="1"/>
  <c r="J76" i="1"/>
  <c r="K77" i="1"/>
  <c r="K78" i="1"/>
  <c r="V78" i="1" s="1"/>
  <c r="K79" i="1"/>
  <c r="K80" i="1"/>
  <c r="K81" i="1"/>
  <c r="J82" i="1"/>
  <c r="U82" i="1" s="1"/>
  <c r="J83" i="1"/>
  <c r="J84" i="1"/>
  <c r="J85" i="1"/>
  <c r="J86" i="1"/>
  <c r="U86" i="1" s="1"/>
  <c r="O86" i="1"/>
  <c r="M87" i="1"/>
  <c r="M88" i="1"/>
  <c r="L89" i="1"/>
  <c r="W89" i="1" s="1"/>
  <c r="L90" i="1"/>
  <c r="K91" i="1"/>
  <c r="K92" i="1"/>
  <c r="J93" i="1"/>
  <c r="U93" i="1" s="1"/>
  <c r="J94" i="1"/>
  <c r="O94" i="1"/>
  <c r="M95" i="1"/>
  <c r="M96" i="1"/>
  <c r="X96" i="1" s="1"/>
  <c r="L97" i="1"/>
  <c r="L98" i="1"/>
  <c r="K99" i="1"/>
  <c r="K100" i="1"/>
  <c r="V100" i="1" s="1"/>
  <c r="J101" i="1"/>
  <c r="J102" i="1"/>
  <c r="K6" i="1"/>
  <c r="L11" i="1"/>
  <c r="W11" i="1" s="1"/>
  <c r="J17" i="1"/>
  <c r="K22" i="1"/>
  <c r="L27" i="1"/>
  <c r="J33" i="1"/>
  <c r="U33" i="1" s="1"/>
  <c r="K38" i="1"/>
  <c r="L43" i="1"/>
  <c r="J49" i="1"/>
  <c r="K54" i="1"/>
  <c r="V54" i="1" s="1"/>
  <c r="L59" i="1"/>
  <c r="J65" i="1"/>
  <c r="J70" i="1"/>
  <c r="K74" i="1"/>
  <c r="V74" i="1" s="1"/>
  <c r="L78" i="1"/>
  <c r="K82" i="1"/>
  <c r="K86" i="1"/>
  <c r="M89" i="1"/>
  <c r="X89" i="1" s="1"/>
  <c r="K93" i="1"/>
  <c r="O96" i="1"/>
  <c r="L100" i="1"/>
  <c r="O102" i="1"/>
  <c r="Z102" i="1" s="1"/>
  <c r="M103" i="1"/>
  <c r="M104" i="1"/>
  <c r="L105" i="1"/>
  <c r="L106" i="1"/>
  <c r="W106" i="1" s="1"/>
  <c r="K107" i="1"/>
  <c r="K108" i="1"/>
  <c r="J109" i="1"/>
  <c r="J110" i="1"/>
  <c r="U110" i="1" s="1"/>
  <c r="O110" i="1"/>
  <c r="M111" i="1"/>
  <c r="M112" i="1"/>
  <c r="L113" i="1"/>
  <c r="W113" i="1" s="1"/>
  <c r="L114" i="1"/>
  <c r="K115" i="1"/>
  <c r="K116" i="1"/>
  <c r="J117" i="1"/>
  <c r="U117" i="1" s="1"/>
  <c r="Q117" i="1"/>
  <c r="M118" i="1"/>
  <c r="L119" i="1"/>
  <c r="K120" i="1"/>
  <c r="V120" i="1" s="1"/>
  <c r="J121" i="1"/>
  <c r="Q121" i="1"/>
  <c r="M122" i="1"/>
  <c r="L123" i="1"/>
  <c r="W123" i="1" s="1"/>
  <c r="K124" i="1"/>
  <c r="Q124" i="1"/>
  <c r="M125" i="1"/>
  <c r="L126" i="1"/>
  <c r="W126" i="1" s="1"/>
  <c r="J127" i="1"/>
  <c r="P127" i="1"/>
  <c r="M128" i="1"/>
  <c r="K129" i="1"/>
  <c r="V129" i="1" s="1"/>
  <c r="J130" i="1"/>
  <c r="O130" i="1"/>
  <c r="L131" i="1"/>
  <c r="K132" i="1"/>
  <c r="V132" i="1" s="1"/>
  <c r="Q132" i="1"/>
  <c r="M133" i="1"/>
  <c r="L134" i="1"/>
  <c r="J135" i="1"/>
  <c r="U135" i="1" s="1"/>
  <c r="P135" i="1"/>
  <c r="M136" i="1"/>
  <c r="K137" i="1"/>
  <c r="J138" i="1"/>
  <c r="U138" i="1" s="1"/>
  <c r="O138" i="1"/>
  <c r="K139" i="1"/>
  <c r="Q139" i="1"/>
  <c r="M140" i="1"/>
  <c r="X140" i="1" s="1"/>
  <c r="K141" i="1"/>
  <c r="P141" i="1"/>
  <c r="M142" i="1"/>
  <c r="J143" i="1"/>
  <c r="U143" i="1" s="1"/>
  <c r="P143" i="1"/>
  <c r="L144" i="1"/>
  <c r="J145" i="1"/>
  <c r="O145" i="1"/>
  <c r="Z145" i="1" s="1"/>
  <c r="L146" i="1"/>
  <c r="Q146" i="1"/>
  <c r="M147" i="1"/>
  <c r="K148" i="1"/>
  <c r="V148" i="1" s="1"/>
  <c r="P148" i="1"/>
  <c r="L149" i="1"/>
  <c r="Q149" i="1"/>
  <c r="M150" i="1"/>
  <c r="X150" i="1" s="1"/>
  <c r="J151" i="1"/>
  <c r="O151" i="1"/>
  <c r="K152" i="1"/>
  <c r="O152" i="1"/>
  <c r="Z152" i="1" s="1"/>
  <c r="K153" i="1"/>
  <c r="O153" i="1"/>
  <c r="K154" i="1"/>
  <c r="O154" i="1"/>
  <c r="Z154" i="1" s="1"/>
  <c r="K155" i="1"/>
  <c r="O155" i="1"/>
  <c r="K156" i="1"/>
  <c r="O156" i="1"/>
  <c r="Z156" i="1" s="1"/>
  <c r="K157" i="1"/>
  <c r="O157" i="1"/>
  <c r="K158" i="1"/>
  <c r="O158" i="1"/>
  <c r="Z158" i="1" s="1"/>
  <c r="K159" i="1"/>
  <c r="O159" i="1"/>
  <c r="K160" i="1"/>
  <c r="O160" i="1"/>
  <c r="Z160" i="1" s="1"/>
  <c r="K161" i="1"/>
  <c r="O161" i="1"/>
  <c r="K162" i="1"/>
  <c r="O162" i="1"/>
  <c r="Z162" i="1" s="1"/>
  <c r="K163" i="1"/>
  <c r="O163" i="1"/>
  <c r="K164" i="1"/>
  <c r="O164" i="1"/>
  <c r="Z164" i="1" s="1"/>
  <c r="K165" i="1"/>
  <c r="O165" i="1"/>
  <c r="K166" i="1"/>
  <c r="O166" i="1"/>
  <c r="Z166" i="1" s="1"/>
  <c r="K167" i="1"/>
  <c r="O167" i="1"/>
  <c r="K168" i="1"/>
  <c r="O168" i="1"/>
  <c r="Z168" i="1" s="1"/>
  <c r="K169" i="1"/>
  <c r="O169" i="1"/>
  <c r="K170" i="1"/>
  <c r="O170" i="1"/>
  <c r="Z170" i="1" s="1"/>
  <c r="K171" i="1"/>
  <c r="O171" i="1"/>
  <c r="K172" i="1"/>
  <c r="O172" i="1"/>
  <c r="Z172" i="1" s="1"/>
  <c r="K173" i="1"/>
  <c r="O173" i="1"/>
  <c r="K174" i="1"/>
  <c r="O174" i="1"/>
  <c r="Z174" i="1" s="1"/>
  <c r="K175" i="1"/>
  <c r="O175" i="1"/>
  <c r="K176" i="1"/>
  <c r="O176" i="1"/>
  <c r="Z176" i="1" s="1"/>
  <c r="K177" i="1"/>
  <c r="O177" i="1"/>
  <c r="K178" i="1"/>
  <c r="O178" i="1"/>
  <c r="Z178" i="1" s="1"/>
  <c r="K179" i="1"/>
  <c r="O179" i="1"/>
  <c r="K180" i="1"/>
  <c r="O180" i="1"/>
  <c r="Z180" i="1" s="1"/>
  <c r="K181" i="1"/>
  <c r="O181" i="1"/>
  <c r="K182" i="1"/>
  <c r="O182" i="1"/>
  <c r="Z182" i="1" s="1"/>
  <c r="K183" i="1"/>
  <c r="O183" i="1"/>
  <c r="K184" i="1"/>
  <c r="O184" i="1"/>
  <c r="Z184" i="1" s="1"/>
  <c r="K185" i="1"/>
  <c r="O185" i="1"/>
  <c r="K186" i="1"/>
  <c r="O186" i="1"/>
  <c r="Z186" i="1" s="1"/>
  <c r="K187" i="1"/>
  <c r="O187" i="1"/>
  <c r="K188" i="1"/>
  <c r="O188" i="1"/>
  <c r="Z188" i="1" s="1"/>
  <c r="K189" i="1"/>
  <c r="O189" i="1"/>
  <c r="L7" i="1"/>
  <c r="J13" i="1"/>
  <c r="K18" i="1"/>
  <c r="L23" i="1"/>
  <c r="J29" i="1"/>
  <c r="K34" i="1"/>
  <c r="L39" i="1"/>
  <c r="J45" i="1"/>
  <c r="K50" i="1"/>
  <c r="L55" i="1"/>
  <c r="J61" i="1"/>
  <c r="K66" i="1"/>
  <c r="J71" i="1"/>
  <c r="K75" i="1"/>
  <c r="L79" i="1"/>
  <c r="K83" i="1"/>
  <c r="J87" i="1"/>
  <c r="M90" i="1"/>
  <c r="K94" i="1"/>
  <c r="M97" i="1"/>
  <c r="K101" i="1"/>
  <c r="J103" i="1"/>
  <c r="U103" i="1" s="1"/>
  <c r="J104" i="1"/>
  <c r="O104" i="1"/>
  <c r="M105" i="1"/>
  <c r="M106" i="1"/>
  <c r="X106" i="1" s="1"/>
  <c r="L107" i="1"/>
  <c r="W107" i="1" s="1"/>
  <c r="L108" i="1"/>
  <c r="K109" i="1"/>
  <c r="K110" i="1"/>
  <c r="V110" i="1" s="1"/>
  <c r="J111" i="1"/>
  <c r="U111" i="1" s="1"/>
  <c r="J112" i="1"/>
  <c r="O112" i="1"/>
  <c r="M113" i="1"/>
  <c r="M114" i="1"/>
  <c r="X114" i="1" s="1"/>
  <c r="L115" i="1"/>
  <c r="W115" i="1" s="1"/>
  <c r="L116" i="1"/>
  <c r="K117" i="1"/>
  <c r="J118" i="1"/>
  <c r="U118" i="1" s="1"/>
  <c r="Q118" i="1"/>
  <c r="AB118" i="1" s="1"/>
  <c r="M119" i="1"/>
  <c r="X119" i="1" s="1"/>
  <c r="L120" i="1"/>
  <c r="W120" i="1" s="1"/>
  <c r="K121" i="1"/>
  <c r="J122" i="1"/>
  <c r="U122" i="1" s="1"/>
  <c r="Q122" i="1"/>
  <c r="AB122" i="1" s="1"/>
  <c r="M123" i="1"/>
  <c r="X123" i="1" s="1"/>
  <c r="L124" i="1"/>
  <c r="J125" i="1"/>
  <c r="P125" i="1"/>
  <c r="M126" i="1"/>
  <c r="X126" i="1" s="1"/>
  <c r="K127" i="1"/>
  <c r="V127" i="1" s="1"/>
  <c r="J128" i="1"/>
  <c r="O128" i="1"/>
  <c r="L129" i="1"/>
  <c r="W129" i="1" s="1"/>
  <c r="K130" i="1"/>
  <c r="V130" i="1" s="1"/>
  <c r="Q130" i="1"/>
  <c r="AB130" i="1" s="1"/>
  <c r="M131" i="1"/>
  <c r="X131" i="1" s="1"/>
  <c r="L132" i="1"/>
  <c r="W132" i="1" s="1"/>
  <c r="J133" i="1"/>
  <c r="P133" i="1"/>
  <c r="M134" i="1"/>
  <c r="X134" i="1" s="1"/>
  <c r="K135" i="1"/>
  <c r="V135" i="1" s="1"/>
  <c r="J136" i="1"/>
  <c r="O136" i="1"/>
  <c r="L137" i="1"/>
  <c r="K138" i="1"/>
  <c r="V138" i="1" s="1"/>
  <c r="P138" i="1"/>
  <c r="AA138" i="1" s="1"/>
  <c r="L139" i="1"/>
  <c r="W139" i="1" s="1"/>
  <c r="J140" i="1"/>
  <c r="O140" i="1"/>
  <c r="Z140" i="1" s="1"/>
  <c r="L141" i="1"/>
  <c r="J142" i="1"/>
  <c r="U142" i="1" s="1"/>
  <c r="O142" i="1"/>
  <c r="Z142" i="1" s="1"/>
  <c r="K143" i="1"/>
  <c r="V143" i="1" s="1"/>
  <c r="Q143" i="1"/>
  <c r="AB143" i="1" s="1"/>
  <c r="M144" i="1"/>
  <c r="K145" i="1"/>
  <c r="P145" i="1"/>
  <c r="AA145" i="1" s="1"/>
  <c r="M146" i="1"/>
  <c r="X146" i="1" s="1"/>
  <c r="J147" i="1"/>
  <c r="U147" i="1" s="1"/>
  <c r="P147" i="1"/>
  <c r="AA147" i="1" s="1"/>
  <c r="L148" i="1"/>
  <c r="Q148" i="1"/>
  <c r="M149" i="1"/>
  <c r="J150" i="1"/>
  <c r="U150" i="1" s="1"/>
  <c r="O150" i="1"/>
  <c r="Z150" i="1" s="1"/>
  <c r="K151" i="1"/>
  <c r="V151" i="1" s="1"/>
  <c r="P151" i="1"/>
  <c r="AA151" i="1" s="1"/>
  <c r="L152" i="1"/>
  <c r="P152" i="1"/>
  <c r="AA152" i="1" s="1"/>
  <c r="L153" i="1"/>
  <c r="P153" i="1"/>
  <c r="L154" i="1"/>
  <c r="W154" i="1" s="1"/>
  <c r="P154" i="1"/>
  <c r="AA154" i="1" s="1"/>
  <c r="L155" i="1"/>
  <c r="W155" i="1" s="1"/>
  <c r="P155" i="1"/>
  <c r="AA155" i="1" s="1"/>
  <c r="L156" i="1"/>
  <c r="P156" i="1"/>
  <c r="AA156" i="1" s="1"/>
  <c r="L157" i="1"/>
  <c r="P157" i="1"/>
  <c r="AA157" i="1" s="1"/>
  <c r="L158" i="1"/>
  <c r="W158" i="1" s="1"/>
  <c r="P158" i="1"/>
  <c r="AA158" i="1" s="1"/>
  <c r="L159" i="1"/>
  <c r="W159" i="1" s="1"/>
  <c r="P159" i="1"/>
  <c r="AA159" i="1" s="1"/>
  <c r="L160" i="1"/>
  <c r="P160" i="1"/>
  <c r="AA160" i="1" s="1"/>
  <c r="L161" i="1"/>
  <c r="W161" i="1" s="1"/>
  <c r="P161" i="1"/>
  <c r="AA161" i="1" s="1"/>
  <c r="L162" i="1"/>
  <c r="W162" i="1" s="1"/>
  <c r="P162" i="1"/>
  <c r="AA162" i="1" s="1"/>
  <c r="L163" i="1"/>
  <c r="W163" i="1" s="1"/>
  <c r="P163" i="1"/>
  <c r="AA163" i="1" s="1"/>
  <c r="L164" i="1"/>
  <c r="P164" i="1"/>
  <c r="AA164" i="1" s="1"/>
  <c r="L165" i="1"/>
  <c r="W165" i="1" s="1"/>
  <c r="P165" i="1"/>
  <c r="AA165" i="1" s="1"/>
  <c r="L166" i="1"/>
  <c r="W166" i="1" s="1"/>
  <c r="P166" i="1"/>
  <c r="AA166" i="1" s="1"/>
  <c r="L167" i="1"/>
  <c r="W167" i="1" s="1"/>
  <c r="P167" i="1"/>
  <c r="AA167" i="1" s="1"/>
  <c r="L168" i="1"/>
  <c r="P168" i="1"/>
  <c r="AA168" i="1" s="1"/>
  <c r="L169" i="1"/>
  <c r="W169" i="1" s="1"/>
  <c r="P169" i="1"/>
  <c r="AA169" i="1" s="1"/>
  <c r="L170" i="1"/>
  <c r="W170" i="1" s="1"/>
  <c r="P170" i="1"/>
  <c r="AA170" i="1" s="1"/>
  <c r="L171" i="1"/>
  <c r="W171" i="1" s="1"/>
  <c r="P171" i="1"/>
  <c r="AA171" i="1" s="1"/>
  <c r="L172" i="1"/>
  <c r="P172" i="1"/>
  <c r="AA172" i="1" s="1"/>
  <c r="L173" i="1"/>
  <c r="W173" i="1" s="1"/>
  <c r="P173" i="1"/>
  <c r="AA173" i="1" s="1"/>
  <c r="L174" i="1"/>
  <c r="W174" i="1" s="1"/>
  <c r="P174" i="1"/>
  <c r="AA174" i="1" s="1"/>
  <c r="L175" i="1"/>
  <c r="W175" i="1" s="1"/>
  <c r="P175" i="1"/>
  <c r="AA175" i="1" s="1"/>
  <c r="L176" i="1"/>
  <c r="P176" i="1"/>
  <c r="L177" i="1"/>
  <c r="W177" i="1" s="1"/>
  <c r="P177" i="1"/>
  <c r="AA177" i="1" s="1"/>
  <c r="L178" i="1"/>
  <c r="W178" i="1" s="1"/>
  <c r="P178" i="1"/>
  <c r="AA178" i="1" s="1"/>
  <c r="L179" i="1"/>
  <c r="W179" i="1" s="1"/>
  <c r="P179" i="1"/>
  <c r="AA179" i="1" s="1"/>
  <c r="L180" i="1"/>
  <c r="P180" i="1"/>
  <c r="AA180" i="1" s="1"/>
  <c r="L181" i="1"/>
  <c r="W181" i="1" s="1"/>
  <c r="P181" i="1"/>
  <c r="AA181" i="1" s="1"/>
  <c r="L182" i="1"/>
  <c r="W182" i="1" s="1"/>
  <c r="P182" i="1"/>
  <c r="AA182" i="1" s="1"/>
  <c r="L183" i="1"/>
  <c r="W183" i="1" s="1"/>
  <c r="P183" i="1"/>
  <c r="AA183" i="1" s="1"/>
  <c r="L3" i="1"/>
  <c r="J9" i="1"/>
  <c r="U9" i="1" s="1"/>
  <c r="K14" i="1"/>
  <c r="L19" i="1"/>
  <c r="J25" i="1"/>
  <c r="K30" i="1"/>
  <c r="V30" i="1" s="1"/>
  <c r="L35" i="1"/>
  <c r="J41" i="1"/>
  <c r="K46" i="1"/>
  <c r="L51" i="1"/>
  <c r="W51" i="1" s="1"/>
  <c r="J57" i="1"/>
  <c r="K62" i="1"/>
  <c r="L67" i="1"/>
  <c r="K72" i="1"/>
  <c r="V72" i="1" s="1"/>
  <c r="K76" i="1"/>
  <c r="L80" i="1"/>
  <c r="K84" i="1"/>
  <c r="J88" i="1"/>
  <c r="U88" i="1" s="1"/>
  <c r="L91" i="1"/>
  <c r="J95" i="1"/>
  <c r="M98" i="1"/>
  <c r="K102" i="1"/>
  <c r="V102" i="1" s="1"/>
  <c r="K103" i="1"/>
  <c r="K104" i="1"/>
  <c r="J105" i="1"/>
  <c r="J106" i="1"/>
  <c r="O106" i="1"/>
  <c r="M107" i="1"/>
  <c r="M108" i="1"/>
  <c r="L109" i="1"/>
  <c r="L110" i="1"/>
  <c r="K111" i="1"/>
  <c r="K112" i="1"/>
  <c r="J113" i="1"/>
  <c r="J114" i="1"/>
  <c r="O114" i="1"/>
  <c r="M115" i="1"/>
  <c r="M116" i="1"/>
  <c r="L117" i="1"/>
  <c r="K118" i="1"/>
  <c r="J119" i="1"/>
  <c r="Q119" i="1"/>
  <c r="M120" i="1"/>
  <c r="L121" i="1"/>
  <c r="K122" i="1"/>
  <c r="J123" i="1"/>
  <c r="P123" i="1"/>
  <c r="M124" i="1"/>
  <c r="K125" i="1"/>
  <c r="J126" i="1"/>
  <c r="O126" i="1"/>
  <c r="L127" i="1"/>
  <c r="K128" i="1"/>
  <c r="Q128" i="1"/>
  <c r="M129" i="1"/>
  <c r="L130" i="1"/>
  <c r="J131" i="1"/>
  <c r="P131" i="1"/>
  <c r="M132" i="1"/>
  <c r="K133" i="1"/>
  <c r="J134" i="1"/>
  <c r="O134" i="1"/>
  <c r="L135" i="1"/>
  <c r="K136" i="1"/>
  <c r="Q136" i="1"/>
  <c r="M137" i="1"/>
  <c r="L138" i="1"/>
  <c r="Q138" i="1"/>
  <c r="M139" i="1"/>
  <c r="K140" i="1"/>
  <c r="Q140" i="1"/>
  <c r="M141" i="1"/>
  <c r="K142" i="1"/>
  <c r="P142" i="1"/>
  <c r="L143" i="1"/>
  <c r="J144" i="1"/>
  <c r="O144" i="1"/>
  <c r="L145" i="1"/>
  <c r="J146" i="1"/>
  <c r="O146" i="1"/>
  <c r="K147" i="1"/>
  <c r="Q147" i="1"/>
  <c r="M148" i="1"/>
  <c r="J149" i="1"/>
  <c r="O149" i="1"/>
  <c r="K150" i="1"/>
  <c r="P150" i="1"/>
  <c r="L151" i="1"/>
  <c r="Q151" i="1"/>
  <c r="M152" i="1"/>
  <c r="Q152" i="1"/>
  <c r="M153" i="1"/>
  <c r="Q153" i="1"/>
  <c r="M154" i="1"/>
  <c r="Q154" i="1"/>
  <c r="M155" i="1"/>
  <c r="Q155" i="1"/>
  <c r="M156" i="1"/>
  <c r="Q156" i="1"/>
  <c r="M157" i="1"/>
  <c r="Q157" i="1"/>
  <c r="M158" i="1"/>
  <c r="X158" i="1" s="1"/>
  <c r="Q158" i="1"/>
  <c r="M159" i="1"/>
  <c r="Q159" i="1"/>
  <c r="M160" i="1"/>
  <c r="X160" i="1" s="1"/>
  <c r="Q160" i="1"/>
  <c r="M161" i="1"/>
  <c r="Q161" i="1"/>
  <c r="M162" i="1"/>
  <c r="X162" i="1" s="1"/>
  <c r="Q162" i="1"/>
  <c r="M163" i="1"/>
  <c r="Q163" i="1"/>
  <c r="M164" i="1"/>
  <c r="X164" i="1" s="1"/>
  <c r="Q164" i="1"/>
  <c r="M165" i="1"/>
  <c r="Q165" i="1"/>
  <c r="M166" i="1"/>
  <c r="X166" i="1" s="1"/>
  <c r="Q166" i="1"/>
  <c r="M167" i="1"/>
  <c r="Q167" i="1"/>
  <c r="M168" i="1"/>
  <c r="X168" i="1" s="1"/>
  <c r="Q168" i="1"/>
  <c r="M169" i="1"/>
  <c r="Q169" i="1"/>
  <c r="M170" i="1"/>
  <c r="X170" i="1" s="1"/>
  <c r="Q170" i="1"/>
  <c r="M171" i="1"/>
  <c r="Q171" i="1"/>
  <c r="M172" i="1"/>
  <c r="X172" i="1" s="1"/>
  <c r="Q172" i="1"/>
  <c r="M173" i="1"/>
  <c r="Q173" i="1"/>
  <c r="M174" i="1"/>
  <c r="X174" i="1" s="1"/>
  <c r="Q174" i="1"/>
  <c r="M175" i="1"/>
  <c r="Q175" i="1"/>
  <c r="M176" i="1"/>
  <c r="X176" i="1" s="1"/>
  <c r="Q176" i="1"/>
  <c r="M177" i="1"/>
  <c r="Q177" i="1"/>
  <c r="M178" i="1"/>
  <c r="X178" i="1" s="1"/>
  <c r="Q178" i="1"/>
  <c r="M179" i="1"/>
  <c r="Q179" i="1"/>
  <c r="M180" i="1"/>
  <c r="X180" i="1" s="1"/>
  <c r="Q180" i="1"/>
  <c r="M181" i="1"/>
  <c r="Q181" i="1"/>
  <c r="M182" i="1"/>
  <c r="X182" i="1" s="1"/>
  <c r="Q182" i="1"/>
  <c r="M183" i="1"/>
  <c r="Q183" i="1"/>
  <c r="M184" i="1"/>
  <c r="X184" i="1" s="1"/>
  <c r="Q184" i="1"/>
  <c r="M185" i="1"/>
  <c r="Q185" i="1"/>
  <c r="M186" i="1"/>
  <c r="X186" i="1" s="1"/>
  <c r="Q186" i="1"/>
  <c r="M187" i="1"/>
  <c r="Q187" i="1"/>
  <c r="AB187" i="1" s="1"/>
  <c r="M188" i="1"/>
  <c r="X188" i="1" s="1"/>
  <c r="Q188" i="1"/>
  <c r="M189" i="1"/>
  <c r="Q189" i="1"/>
  <c r="M190" i="1"/>
  <c r="X190" i="1" s="1"/>
  <c r="Q190" i="1"/>
  <c r="AB190" i="1" s="1"/>
  <c r="M191" i="1"/>
  <c r="X191" i="1" s="1"/>
  <c r="Q191" i="1"/>
  <c r="AB191" i="1" s="1"/>
  <c r="M192" i="1"/>
  <c r="X192" i="1" s="1"/>
  <c r="L2" i="1"/>
  <c r="P2" i="1"/>
  <c r="O202" i="1"/>
  <c r="K202" i="1"/>
  <c r="O201" i="1"/>
  <c r="K201" i="1"/>
  <c r="O200" i="1"/>
  <c r="K200" i="1"/>
  <c r="O199" i="1"/>
  <c r="K199" i="1"/>
  <c r="O198" i="1"/>
  <c r="K198" i="1"/>
  <c r="O197" i="1"/>
  <c r="K197" i="1"/>
  <c r="O196" i="1"/>
  <c r="K196" i="1"/>
  <c r="O195" i="1"/>
  <c r="K195" i="1"/>
  <c r="O194" i="1"/>
  <c r="K194" i="1"/>
  <c r="O193" i="1"/>
  <c r="K193" i="1"/>
  <c r="O192" i="1"/>
  <c r="J192" i="1"/>
  <c r="U192" i="1" s="1"/>
  <c r="L191" i="1"/>
  <c r="W191" i="1" s="1"/>
  <c r="O190" i="1"/>
  <c r="J190" i="1"/>
  <c r="J189" i="1"/>
  <c r="U189" i="1" s="1"/>
  <c r="J188" i="1"/>
  <c r="J187" i="1"/>
  <c r="J186" i="1"/>
  <c r="J185" i="1"/>
  <c r="U185" i="1" s="1"/>
  <c r="J184" i="1"/>
  <c r="J182" i="1"/>
  <c r="J180" i="1"/>
  <c r="J178" i="1"/>
  <c r="U178" i="1" s="1"/>
  <c r="J176" i="1"/>
  <c r="J174" i="1"/>
  <c r="J172" i="1"/>
  <c r="J170" i="1"/>
  <c r="U170" i="1" s="1"/>
  <c r="J168" i="1"/>
  <c r="J166" i="1"/>
  <c r="J164" i="1"/>
  <c r="J162" i="1"/>
  <c r="U162" i="1" s="1"/>
  <c r="J160" i="1"/>
  <c r="J158" i="1"/>
  <c r="J156" i="1"/>
  <c r="J154" i="1"/>
  <c r="U154" i="1" s="1"/>
  <c r="J152" i="1"/>
  <c r="P149" i="1"/>
  <c r="L147" i="1"/>
  <c r="Q144" i="1"/>
  <c r="AB144" i="1" s="1"/>
  <c r="L142" i="1"/>
  <c r="P139" i="1"/>
  <c r="J137" i="1"/>
  <c r="K134" i="1"/>
  <c r="V134" i="1" s="1"/>
  <c r="K131" i="1"/>
  <c r="L128" i="1"/>
  <c r="L125" i="1"/>
  <c r="L122" i="1"/>
  <c r="W122" i="1" s="1"/>
  <c r="K119" i="1"/>
  <c r="J116" i="1"/>
  <c r="L112" i="1"/>
  <c r="O108" i="1"/>
  <c r="Z108" i="1" s="1"/>
  <c r="K105" i="1"/>
  <c r="L99" i="1"/>
  <c r="K85" i="1"/>
  <c r="J69" i="1"/>
  <c r="U69" i="1" s="1"/>
  <c r="L47" i="1"/>
  <c r="K26" i="1"/>
  <c r="J5" i="1"/>
  <c r="M2" i="1"/>
  <c r="Q2" i="1"/>
  <c r="N202" i="1"/>
  <c r="J202" i="1"/>
  <c r="N201" i="1"/>
  <c r="Y201" i="1" s="1"/>
  <c r="J201" i="1"/>
  <c r="N200" i="1"/>
  <c r="J200" i="1"/>
  <c r="N199" i="1"/>
  <c r="Y199" i="1" s="1"/>
  <c r="J199" i="1"/>
  <c r="N198" i="1"/>
  <c r="J198" i="1"/>
  <c r="N197" i="1"/>
  <c r="Y197" i="1" s="1"/>
  <c r="J197" i="1"/>
  <c r="N196" i="1"/>
  <c r="J196" i="1"/>
  <c r="N195" i="1"/>
  <c r="Y195" i="1" s="1"/>
  <c r="J195" i="1"/>
  <c r="N194" i="1"/>
  <c r="J194" i="1"/>
  <c r="N193" i="1"/>
  <c r="Y193" i="1" s="1"/>
  <c r="J193" i="1"/>
  <c r="N192" i="1"/>
  <c r="P191" i="1"/>
  <c r="AA191" i="1" s="1"/>
  <c r="K191" i="1"/>
  <c r="V191" i="1" s="1"/>
  <c r="N190" i="1"/>
  <c r="P189" i="1"/>
  <c r="AA189" i="1" s="1"/>
  <c r="P188" i="1"/>
  <c r="P187" i="1"/>
  <c r="AA187" i="1" s="1"/>
  <c r="P186" i="1"/>
  <c r="AA186" i="1" s="1"/>
  <c r="P185" i="1"/>
  <c r="AA185" i="1" s="1"/>
  <c r="P184" i="1"/>
  <c r="N183" i="1"/>
  <c r="Y183" i="1" s="1"/>
  <c r="N181" i="1"/>
  <c r="N179" i="1"/>
  <c r="N177" i="1"/>
  <c r="N175" i="1"/>
  <c r="Y175" i="1" s="1"/>
  <c r="N173" i="1"/>
  <c r="N171" i="1"/>
  <c r="N169" i="1"/>
  <c r="N167" i="1"/>
  <c r="Y167" i="1" s="1"/>
  <c r="N165" i="1"/>
  <c r="N163" i="1"/>
  <c r="N161" i="1"/>
  <c r="N159" i="1"/>
  <c r="Y159" i="1" s="1"/>
  <c r="N157" i="1"/>
  <c r="N155" i="1"/>
  <c r="N153" i="1"/>
  <c r="M151" i="1"/>
  <c r="K149" i="1"/>
  <c r="P146" i="1"/>
  <c r="K144" i="1"/>
  <c r="O141" i="1"/>
  <c r="J139" i="1"/>
  <c r="L136" i="1"/>
  <c r="L133" i="1"/>
  <c r="M130" i="1"/>
  <c r="M127" i="1"/>
  <c r="O124" i="1"/>
  <c r="M121" i="1"/>
  <c r="L118" i="1"/>
  <c r="J115" i="1"/>
  <c r="L111" i="1"/>
  <c r="J108" i="1"/>
  <c r="L104" i="1"/>
  <c r="J96" i="1"/>
  <c r="L81" i="1"/>
  <c r="L63" i="1"/>
  <c r="K42" i="1"/>
  <c r="V42" i="1" s="1"/>
  <c r="J21" i="1"/>
  <c r="J2" i="1"/>
  <c r="U2" i="1" s="1"/>
  <c r="N2" i="1"/>
  <c r="Y2" i="1" s="1"/>
  <c r="Q202" i="1"/>
  <c r="M202" i="1"/>
  <c r="Q201" i="1"/>
  <c r="M201" i="1"/>
  <c r="Q200" i="1"/>
  <c r="M200" i="1"/>
  <c r="Q199" i="1"/>
  <c r="AB199" i="1" s="1"/>
  <c r="M199" i="1"/>
  <c r="X199" i="1" s="1"/>
  <c r="Q198" i="1"/>
  <c r="AB198" i="1" s="1"/>
  <c r="M198" i="1"/>
  <c r="X198" i="1" s="1"/>
  <c r="Q197" i="1"/>
  <c r="M197" i="1"/>
  <c r="Q196" i="1"/>
  <c r="M196" i="1"/>
  <c r="Q195" i="1"/>
  <c r="AB195" i="1" s="1"/>
  <c r="M195" i="1"/>
  <c r="X195" i="1" s="1"/>
  <c r="Q194" i="1"/>
  <c r="AB194" i="1" s="1"/>
  <c r="M194" i="1"/>
  <c r="X194" i="1" s="1"/>
  <c r="Q193" i="1"/>
  <c r="M193" i="1"/>
  <c r="Q192" i="1"/>
  <c r="L192" i="1"/>
  <c r="O191" i="1"/>
  <c r="Z191" i="1" s="1"/>
  <c r="J191" i="1"/>
  <c r="L190" i="1"/>
  <c r="W190" i="1" s="1"/>
  <c r="N189" i="1"/>
  <c r="N188" i="1"/>
  <c r="N187" i="1"/>
  <c r="N186" i="1"/>
  <c r="N185" i="1"/>
  <c r="N184" i="1"/>
  <c r="J183" i="1"/>
  <c r="J181" i="1"/>
  <c r="U181" i="1" s="1"/>
  <c r="J179" i="1"/>
  <c r="J177" i="1"/>
  <c r="U177" i="1" s="1"/>
  <c r="J175" i="1"/>
  <c r="J173" i="1"/>
  <c r="U173" i="1" s="1"/>
  <c r="J171" i="1"/>
  <c r="J169" i="1"/>
  <c r="U169" i="1" s="1"/>
  <c r="J167" i="1"/>
  <c r="J165" i="1"/>
  <c r="U165" i="1" s="1"/>
  <c r="J163" i="1"/>
  <c r="J161" i="1"/>
  <c r="U161" i="1" s="1"/>
  <c r="J159" i="1"/>
  <c r="J157" i="1"/>
  <c r="U157" i="1" s="1"/>
  <c r="J155" i="1"/>
  <c r="J153" i="1"/>
  <c r="U153" i="1" s="1"/>
  <c r="Q150" i="1"/>
  <c r="O148" i="1"/>
  <c r="Z148" i="1" s="1"/>
  <c r="K146" i="1"/>
  <c r="M143" i="1"/>
  <c r="X143" i="1" s="1"/>
  <c r="J141" i="1"/>
  <c r="M138" i="1"/>
  <c r="X138" i="1" s="1"/>
  <c r="M135" i="1"/>
  <c r="O132" i="1"/>
  <c r="Z132" i="1" s="1"/>
  <c r="P129" i="1"/>
  <c r="Q126" i="1"/>
  <c r="AB126" i="1" s="1"/>
  <c r="J124" i="1"/>
  <c r="Q120" i="1"/>
  <c r="AB120" i="1" s="1"/>
  <c r="M117" i="1"/>
  <c r="K114" i="1"/>
  <c r="V114" i="1" s="1"/>
  <c r="M110" i="1"/>
  <c r="J107" i="1"/>
  <c r="U107" i="1" s="1"/>
  <c r="L103" i="1"/>
  <c r="L92" i="1"/>
  <c r="W92" i="1" s="1"/>
  <c r="L77" i="1"/>
  <c r="K58" i="1"/>
  <c r="J37" i="1"/>
  <c r="L15" i="1"/>
  <c r="W15" i="1" s="1"/>
  <c r="K3" i="1"/>
  <c r="AA200" i="1"/>
  <c r="AA196" i="1"/>
  <c r="AA192" i="1"/>
  <c r="AA188" i="1"/>
  <c r="AA184" i="1"/>
  <c r="AA176" i="1"/>
  <c r="W157" i="1"/>
  <c r="AA153" i="1"/>
  <c r="W153" i="1"/>
  <c r="AB148" i="1"/>
  <c r="W148" i="1"/>
  <c r="V145" i="1"/>
  <c r="X144" i="1"/>
  <c r="U140" i="1"/>
  <c r="W137" i="1"/>
  <c r="U136" i="1"/>
  <c r="AA133" i="1"/>
  <c r="U133" i="1"/>
  <c r="Z128" i="1"/>
  <c r="U128" i="1"/>
  <c r="AA125" i="1"/>
  <c r="W124" i="1"/>
  <c r="V117" i="1"/>
  <c r="Z112" i="1"/>
  <c r="U112" i="1"/>
  <c r="V109" i="1"/>
  <c r="W108" i="1"/>
  <c r="X105" i="1"/>
  <c r="Z104" i="1"/>
  <c r="U104" i="1"/>
  <c r="V101" i="1"/>
  <c r="W100" i="1"/>
  <c r="W164" i="1"/>
  <c r="W160" i="1"/>
  <c r="W156" i="1"/>
  <c r="W152" i="1"/>
  <c r="X149" i="1"/>
  <c r="W141" i="1"/>
  <c r="Z136" i="1"/>
  <c r="U125" i="1"/>
  <c r="V121" i="1"/>
  <c r="W116" i="1"/>
  <c r="X113" i="1"/>
  <c r="W200" i="1"/>
  <c r="W196" i="1"/>
  <c r="W192" i="1"/>
  <c r="W188" i="1"/>
  <c r="W184" i="1"/>
  <c r="W180" i="1"/>
  <c r="W176" i="1"/>
  <c r="W172" i="1"/>
  <c r="W168" i="1"/>
  <c r="AB201" i="1"/>
  <c r="X201" i="1"/>
  <c r="AB200" i="1"/>
  <c r="X200" i="1"/>
  <c r="AB197" i="1"/>
  <c r="X197" i="1"/>
  <c r="AB196" i="1"/>
  <c r="X196" i="1"/>
  <c r="AB193" i="1"/>
  <c r="X193" i="1"/>
  <c r="AB192" i="1"/>
  <c r="AB189" i="1"/>
  <c r="X189" i="1"/>
  <c r="AB188" i="1"/>
  <c r="X187" i="1"/>
  <c r="AB186" i="1"/>
  <c r="AB185" i="1"/>
  <c r="W2" i="1"/>
  <c r="AA2" i="1"/>
  <c r="Z201" i="1"/>
  <c r="V201" i="1"/>
  <c r="Z200" i="1"/>
  <c r="V200" i="1"/>
  <c r="Z199" i="1"/>
  <c r="V199" i="1"/>
  <c r="Z198" i="1"/>
  <c r="V198" i="1"/>
  <c r="Z197" i="1"/>
  <c r="V197" i="1"/>
  <c r="Z196" i="1"/>
  <c r="V196" i="1"/>
  <c r="Z195" i="1"/>
  <c r="V195" i="1"/>
  <c r="Z194" i="1"/>
  <c r="V194" i="1"/>
  <c r="Z193" i="1"/>
  <c r="V193" i="1"/>
  <c r="Z192" i="1"/>
  <c r="V192" i="1"/>
  <c r="Z190" i="1"/>
  <c r="V190" i="1"/>
  <c r="Z189" i="1"/>
  <c r="V189" i="1"/>
  <c r="V188" i="1"/>
  <c r="Z187" i="1"/>
  <c r="V187" i="1"/>
  <c r="V186" i="1"/>
  <c r="Z185" i="1"/>
  <c r="V185" i="1"/>
  <c r="V184" i="1"/>
  <c r="Z183" i="1"/>
  <c r="V183" i="1"/>
  <c r="V182" i="1"/>
  <c r="Z181" i="1"/>
  <c r="V181" i="1"/>
  <c r="V180" i="1"/>
  <c r="Z179" i="1"/>
  <c r="V179" i="1"/>
  <c r="V178" i="1"/>
  <c r="Z177" i="1"/>
  <c r="V177" i="1"/>
  <c r="V176" i="1"/>
  <c r="Z175" i="1"/>
  <c r="V175" i="1"/>
  <c r="V174" i="1"/>
  <c r="Z173" i="1"/>
  <c r="V173" i="1"/>
  <c r="V172" i="1"/>
  <c r="Z171" i="1"/>
  <c r="V171" i="1"/>
  <c r="V170" i="1"/>
  <c r="Z169" i="1"/>
  <c r="V169" i="1"/>
  <c r="V168" i="1"/>
  <c r="Z167" i="1"/>
  <c r="V167" i="1"/>
  <c r="V166" i="1"/>
  <c r="Z165" i="1"/>
  <c r="V165" i="1"/>
  <c r="V164" i="1"/>
  <c r="Z163" i="1"/>
  <c r="V163" i="1"/>
  <c r="V162" i="1"/>
  <c r="Z161" i="1"/>
  <c r="V161" i="1"/>
  <c r="X2" i="1"/>
  <c r="AB2" i="1"/>
  <c r="U201" i="1"/>
  <c r="Y200" i="1"/>
  <c r="U200" i="1"/>
  <c r="U199" i="1"/>
  <c r="Y198" i="1"/>
  <c r="U198" i="1"/>
  <c r="U197" i="1"/>
  <c r="Y196" i="1"/>
  <c r="U196" i="1"/>
  <c r="U195" i="1"/>
  <c r="Y194" i="1"/>
  <c r="U194" i="1"/>
  <c r="U193" i="1"/>
  <c r="Y192" i="1"/>
  <c r="Y191" i="1"/>
  <c r="U191" i="1"/>
  <c r="Y190" i="1"/>
  <c r="U190" i="1"/>
  <c r="Y189" i="1"/>
  <c r="Y188" i="1"/>
  <c r="U188" i="1"/>
  <c r="Y187" i="1"/>
  <c r="U187" i="1"/>
  <c r="Y186" i="1"/>
  <c r="U186" i="1"/>
  <c r="Y185" i="1"/>
  <c r="Y184" i="1"/>
  <c r="U184" i="1"/>
  <c r="U183" i="1"/>
  <c r="Y182" i="1"/>
  <c r="U182" i="1"/>
  <c r="Y181" i="1"/>
  <c r="Y180" i="1"/>
  <c r="U180" i="1"/>
  <c r="Y179" i="1"/>
  <c r="U179" i="1"/>
  <c r="Y178" i="1"/>
  <c r="Y177" i="1"/>
  <c r="Y176" i="1"/>
  <c r="U176" i="1"/>
  <c r="U175" i="1"/>
  <c r="Y174" i="1"/>
  <c r="U174" i="1"/>
  <c r="Y173" i="1"/>
  <c r="Y172" i="1"/>
  <c r="U172" i="1"/>
  <c r="Y171" i="1"/>
  <c r="U171" i="1"/>
  <c r="Y170" i="1"/>
  <c r="Y169" i="1"/>
  <c r="Y168" i="1"/>
  <c r="U168" i="1"/>
  <c r="U167" i="1"/>
  <c r="Y166" i="1"/>
  <c r="U166" i="1"/>
  <c r="Y165" i="1"/>
  <c r="Y164" i="1"/>
  <c r="U164" i="1"/>
  <c r="Y163" i="1"/>
  <c r="U163" i="1"/>
  <c r="Y162" i="1"/>
  <c r="Y161" i="1"/>
  <c r="Y160" i="1"/>
  <c r="U160" i="1"/>
  <c r="U159" i="1"/>
  <c r="Y158" i="1"/>
  <c r="U158" i="1"/>
  <c r="Y157" i="1"/>
  <c r="Y156" i="1"/>
  <c r="X185" i="1"/>
  <c r="AB184" i="1"/>
  <c r="AB183" i="1"/>
  <c r="X183" i="1"/>
  <c r="AB182" i="1"/>
  <c r="AB181" i="1"/>
  <c r="X181" i="1"/>
  <c r="AB180" i="1"/>
  <c r="AB179" i="1"/>
  <c r="X179" i="1"/>
  <c r="AB178" i="1"/>
  <c r="AB177" i="1"/>
  <c r="X177" i="1"/>
  <c r="AB176" i="1"/>
  <c r="AB175" i="1"/>
  <c r="X175" i="1"/>
  <c r="AB174" i="1"/>
  <c r="AB173" i="1"/>
  <c r="X173" i="1"/>
  <c r="AB172" i="1"/>
  <c r="AB171" i="1"/>
  <c r="X171" i="1"/>
  <c r="AB170" i="1"/>
  <c r="AB169" i="1"/>
  <c r="X169" i="1"/>
  <c r="AB168" i="1"/>
  <c r="AB167" i="1"/>
  <c r="X167" i="1"/>
  <c r="AB166" i="1"/>
  <c r="AB165" i="1"/>
  <c r="X165" i="1"/>
  <c r="AB164" i="1"/>
  <c r="AB163" i="1"/>
  <c r="X163" i="1"/>
  <c r="AB162" i="1"/>
  <c r="AB161" i="1"/>
  <c r="X161" i="1"/>
  <c r="AB160" i="1"/>
  <c r="AB159" i="1"/>
  <c r="X159" i="1"/>
  <c r="AB158" i="1"/>
  <c r="AB157" i="1"/>
  <c r="X157" i="1"/>
  <c r="AB156" i="1"/>
  <c r="V160" i="1"/>
  <c r="Z159" i="1"/>
  <c r="V159" i="1"/>
  <c r="V158" i="1"/>
  <c r="Z157" i="1"/>
  <c r="V157" i="1"/>
  <c r="V156" i="1"/>
  <c r="Z155" i="1"/>
  <c r="V155" i="1"/>
  <c r="V154" i="1"/>
  <c r="Z153" i="1"/>
  <c r="V153" i="1"/>
  <c r="V152" i="1"/>
  <c r="Z151" i="1"/>
  <c r="U151" i="1"/>
  <c r="AB149" i="1"/>
  <c r="W149" i="1"/>
  <c r="AA148" i="1"/>
  <c r="X147" i="1"/>
  <c r="AB146" i="1"/>
  <c r="W146" i="1"/>
  <c r="U145" i="1"/>
  <c r="W144" i="1"/>
  <c r="AA143" i="1"/>
  <c r="X142" i="1"/>
  <c r="AA141" i="1"/>
  <c r="V141" i="1"/>
  <c r="AB139" i="1"/>
  <c r="V139" i="1"/>
  <c r="Z138" i="1"/>
  <c r="V137" i="1"/>
  <c r="X136" i="1"/>
  <c r="AA135" i="1"/>
  <c r="W134" i="1"/>
  <c r="X133" i="1"/>
  <c r="AB132" i="1"/>
  <c r="W131" i="1"/>
  <c r="Z130" i="1"/>
  <c r="U130" i="1"/>
  <c r="X128" i="1"/>
  <c r="AA127" i="1"/>
  <c r="U127" i="1"/>
  <c r="X125" i="1"/>
  <c r="AB124" i="1"/>
  <c r="V124" i="1"/>
  <c r="X122" i="1"/>
  <c r="AB121" i="1"/>
  <c r="U121" i="1"/>
  <c r="W119" i="1"/>
  <c r="X118" i="1"/>
  <c r="AB117" i="1"/>
  <c r="V116" i="1"/>
  <c r="V115" i="1"/>
  <c r="W114" i="1"/>
  <c r="X112" i="1"/>
  <c r="X111" i="1"/>
  <c r="Z110" i="1"/>
  <c r="U109" i="1"/>
  <c r="V108" i="1"/>
  <c r="V107" i="1"/>
  <c r="W105" i="1"/>
  <c r="X104" i="1"/>
  <c r="X103" i="1"/>
  <c r="U156" i="1"/>
  <c r="Y155" i="1"/>
  <c r="U155" i="1"/>
  <c r="Y154" i="1"/>
  <c r="Y153" i="1"/>
  <c r="Y152" i="1"/>
  <c r="U152" i="1"/>
  <c r="X151" i="1"/>
  <c r="AB150" i="1"/>
  <c r="W150" i="1"/>
  <c r="AA149" i="1"/>
  <c r="V149" i="1"/>
  <c r="U148" i="1"/>
  <c r="W147" i="1"/>
  <c r="AA146" i="1"/>
  <c r="V146" i="1"/>
  <c r="X145" i="1"/>
  <c r="V144" i="1"/>
  <c r="AB142" i="1"/>
  <c r="W142" i="1"/>
  <c r="Z141" i="1"/>
  <c r="U141" i="1"/>
  <c r="W140" i="1"/>
  <c r="AA139" i="1"/>
  <c r="U139" i="1"/>
  <c r="AA137" i="1"/>
  <c r="U137" i="1"/>
  <c r="W136" i="1"/>
  <c r="X135" i="1"/>
  <c r="AB134" i="1"/>
  <c r="W133" i="1"/>
  <c r="U132" i="1"/>
  <c r="V131" i="1"/>
  <c r="X130" i="1"/>
  <c r="AA129" i="1"/>
  <c r="U129" i="1"/>
  <c r="W128" i="1"/>
  <c r="X127" i="1"/>
  <c r="V126" i="1"/>
  <c r="W125" i="1"/>
  <c r="Z124" i="1"/>
  <c r="U124" i="1"/>
  <c r="V123" i="1"/>
  <c r="X121" i="1"/>
  <c r="U120" i="1"/>
  <c r="V119" i="1"/>
  <c r="W118" i="1"/>
  <c r="X117" i="1"/>
  <c r="Z116" i="1"/>
  <c r="U116" i="1"/>
  <c r="U115" i="1"/>
  <c r="V113" i="1"/>
  <c r="W112" i="1"/>
  <c r="W111" i="1"/>
  <c r="X110" i="1"/>
  <c r="X109" i="1"/>
  <c r="U108" i="1"/>
  <c r="V106" i="1"/>
  <c r="V105" i="1"/>
  <c r="W104" i="1"/>
  <c r="W103" i="1"/>
  <c r="X102" i="1"/>
  <c r="X101" i="1"/>
  <c r="Z100" i="1"/>
  <c r="U100" i="1"/>
  <c r="U99" i="1"/>
  <c r="V98" i="1"/>
  <c r="V97" i="1"/>
  <c r="W96" i="1"/>
  <c r="W95" i="1"/>
  <c r="V3" i="1"/>
  <c r="X156" i="1"/>
  <c r="AB155" i="1"/>
  <c r="X155" i="1"/>
  <c r="AB154" i="1"/>
  <c r="X154" i="1"/>
  <c r="AB153" i="1"/>
  <c r="X153" i="1"/>
  <c r="AB152" i="1"/>
  <c r="X152" i="1"/>
  <c r="AB151" i="1"/>
  <c r="W151" i="1"/>
  <c r="AA150" i="1"/>
  <c r="V150" i="1"/>
  <c r="Z149" i="1"/>
  <c r="U149" i="1"/>
  <c r="X148" i="1"/>
  <c r="AB147" i="1"/>
  <c r="V147" i="1"/>
  <c r="Z146" i="1"/>
  <c r="U146" i="1"/>
  <c r="W145" i="1"/>
  <c r="Z144" i="1"/>
  <c r="U144" i="1"/>
  <c r="W143" i="1"/>
  <c r="AA142" i="1"/>
  <c r="V142" i="1"/>
  <c r="X141" i="1"/>
  <c r="AB140" i="1"/>
  <c r="V140" i="1"/>
  <c r="X139" i="1"/>
  <c r="AB138" i="1"/>
  <c r="W138" i="1"/>
  <c r="X137" i="1"/>
  <c r="AB136" i="1"/>
  <c r="V136" i="1"/>
  <c r="W135" i="1"/>
  <c r="Z134" i="1"/>
  <c r="U134" i="1"/>
  <c r="V133" i="1"/>
  <c r="X132" i="1"/>
  <c r="AA131" i="1"/>
  <c r="U131" i="1"/>
  <c r="W130" i="1"/>
  <c r="X129" i="1"/>
  <c r="AB128" i="1"/>
  <c r="V128" i="1"/>
  <c r="W127" i="1"/>
  <c r="Z126" i="1"/>
  <c r="U126" i="1"/>
  <c r="V125" i="1"/>
  <c r="X124" i="1"/>
  <c r="AA123" i="1"/>
  <c r="U123" i="1"/>
  <c r="V122" i="1"/>
  <c r="W121" i="1"/>
  <c r="X120" i="1"/>
  <c r="AB119" i="1"/>
  <c r="U119" i="1"/>
  <c r="V118" i="1"/>
  <c r="W117" i="1"/>
  <c r="X116" i="1"/>
  <c r="X115" i="1"/>
  <c r="Z114" i="1"/>
  <c r="U114" i="1"/>
  <c r="U113" i="1"/>
  <c r="V112" i="1"/>
  <c r="V111" i="1"/>
  <c r="W110" i="1"/>
  <c r="W109" i="1"/>
  <c r="X108" i="1"/>
  <c r="X107" i="1"/>
  <c r="Z106" i="1"/>
  <c r="U106" i="1"/>
  <c r="U105" i="1"/>
  <c r="V104" i="1"/>
  <c r="V103" i="1"/>
  <c r="W102" i="1"/>
  <c r="X100" i="1"/>
  <c r="X99" i="1"/>
  <c r="Z98" i="1"/>
  <c r="U102" i="1"/>
  <c r="U101" i="1"/>
  <c r="V99" i="1"/>
  <c r="W98" i="1"/>
  <c r="W97" i="1"/>
  <c r="X95" i="1"/>
  <c r="Z94" i="1"/>
  <c r="U94" i="1"/>
  <c r="V92" i="1"/>
  <c r="V91" i="1"/>
  <c r="W90" i="1"/>
  <c r="X88" i="1"/>
  <c r="X87" i="1"/>
  <c r="Z86" i="1"/>
  <c r="U85" i="1"/>
  <c r="U84" i="1"/>
  <c r="U83" i="1"/>
  <c r="V81" i="1"/>
  <c r="V80" i="1"/>
  <c r="V79" i="1"/>
  <c r="V77" i="1"/>
  <c r="U76" i="1"/>
  <c r="U75" i="1"/>
  <c r="U73" i="1"/>
  <c r="U72" i="1"/>
  <c r="X70" i="1"/>
  <c r="W68" i="1"/>
  <c r="V67" i="1"/>
  <c r="U66" i="1"/>
  <c r="V63" i="1"/>
  <c r="U62" i="1"/>
  <c r="W60" i="1"/>
  <c r="U58" i="1"/>
  <c r="W56" i="1"/>
  <c r="V55" i="1"/>
  <c r="W52" i="1"/>
  <c r="V51" i="1"/>
  <c r="U50" i="1"/>
  <c r="V47" i="1"/>
  <c r="U46" i="1"/>
  <c r="W44" i="1"/>
  <c r="U42" i="1"/>
  <c r="W40" i="1"/>
  <c r="V39" i="1"/>
  <c r="W36" i="1"/>
  <c r="V35" i="1"/>
  <c r="U34" i="1"/>
  <c r="V31" i="1"/>
  <c r="U30" i="1"/>
  <c r="W28" i="1"/>
  <c r="U26" i="1"/>
  <c r="W24" i="1"/>
  <c r="V23" i="1"/>
  <c r="W20" i="1"/>
  <c r="V19" i="1"/>
  <c r="U18" i="1"/>
  <c r="V15" i="1"/>
  <c r="U14" i="1"/>
  <c r="W12" i="1"/>
  <c r="U10" i="1"/>
  <c r="W8" i="1"/>
  <c r="V7" i="1"/>
  <c r="W4" i="1"/>
  <c r="X94" i="1"/>
  <c r="Z92" i="1"/>
  <c r="U92" i="1"/>
  <c r="U91" i="1"/>
  <c r="V89" i="1"/>
  <c r="W88" i="1"/>
  <c r="W87" i="1"/>
  <c r="X85" i="1"/>
  <c r="X84" i="1"/>
  <c r="X83" i="1"/>
  <c r="AB81" i="1"/>
  <c r="U81" i="1"/>
  <c r="U80" i="1"/>
  <c r="U78" i="1"/>
  <c r="U77" i="1"/>
  <c r="X75" i="1"/>
  <c r="X73" i="1"/>
  <c r="AB72" i="1"/>
  <c r="W71" i="1"/>
  <c r="W69" i="1"/>
  <c r="V68" i="1"/>
  <c r="U67" i="1"/>
  <c r="V64" i="1"/>
  <c r="U63" i="1"/>
  <c r="W61" i="1"/>
  <c r="U59" i="1"/>
  <c r="W57" i="1"/>
  <c r="V56" i="1"/>
  <c r="W53" i="1"/>
  <c r="V52" i="1"/>
  <c r="U51" i="1"/>
  <c r="V48" i="1"/>
  <c r="U47" i="1"/>
  <c r="W45" i="1"/>
  <c r="U43" i="1"/>
  <c r="W41" i="1"/>
  <c r="V40" i="1"/>
  <c r="W37" i="1"/>
  <c r="V36" i="1"/>
  <c r="U35" i="1"/>
  <c r="V32" i="1"/>
  <c r="U31" i="1"/>
  <c r="W29" i="1"/>
  <c r="U27" i="1"/>
  <c r="W25" i="1"/>
  <c r="V24" i="1"/>
  <c r="W21" i="1"/>
  <c r="V20" i="1"/>
  <c r="U19" i="1"/>
  <c r="V16" i="1"/>
  <c r="U15" i="1"/>
  <c r="W13" i="1"/>
  <c r="U11" i="1"/>
  <c r="W9" i="1"/>
  <c r="V8" i="1"/>
  <c r="W5" i="1"/>
  <c r="V4" i="1"/>
  <c r="U3" i="1"/>
  <c r="U97" i="1"/>
  <c r="V96" i="1"/>
  <c r="V95" i="1"/>
  <c r="W93" i="1"/>
  <c r="X92" i="1"/>
  <c r="X91" i="1"/>
  <c r="U90" i="1"/>
  <c r="U89" i="1"/>
  <c r="V88" i="1"/>
  <c r="W86" i="1"/>
  <c r="W85" i="1"/>
  <c r="W84" i="1"/>
  <c r="W82" i="1"/>
  <c r="X81" i="1"/>
  <c r="X80" i="1"/>
  <c r="X78" i="1"/>
  <c r="X77" i="1"/>
  <c r="W76" i="1"/>
  <c r="W74" i="1"/>
  <c r="W73" i="1"/>
  <c r="W72" i="1"/>
  <c r="V70" i="1"/>
  <c r="V69" i="1"/>
  <c r="U68" i="1"/>
  <c r="V65" i="1"/>
  <c r="U64" i="1"/>
  <c r="W62" i="1"/>
  <c r="U60" i="1"/>
  <c r="W58" i="1"/>
  <c r="V57" i="1"/>
  <c r="W54" i="1"/>
  <c r="V53" i="1"/>
  <c r="U52" i="1"/>
  <c r="V49" i="1"/>
  <c r="U48" i="1"/>
  <c r="W46" i="1"/>
  <c r="U44" i="1"/>
  <c r="W42" i="1"/>
  <c r="V41" i="1"/>
  <c r="W38" i="1"/>
  <c r="V37" i="1"/>
  <c r="U36" i="1"/>
  <c r="V33" i="1"/>
  <c r="U32" i="1"/>
  <c r="W30" i="1"/>
  <c r="U28" i="1"/>
  <c r="W26" i="1"/>
  <c r="V25" i="1"/>
  <c r="W22" i="1"/>
  <c r="V21" i="1"/>
  <c r="U20" i="1"/>
  <c r="V17" i="1"/>
  <c r="U16" i="1"/>
  <c r="W14" i="1"/>
  <c r="U12" i="1"/>
  <c r="W10" i="1"/>
  <c r="V9" i="1"/>
  <c r="W6" i="1"/>
  <c r="V5" i="1"/>
  <c r="U4" i="1"/>
  <c r="W99" i="1"/>
  <c r="X98" i="1"/>
  <c r="X97" i="1"/>
  <c r="Z96" i="1"/>
  <c r="U96" i="1"/>
  <c r="U95" i="1"/>
  <c r="V94" i="1"/>
  <c r="V93" i="1"/>
  <c r="W91" i="1"/>
  <c r="X90" i="1"/>
  <c r="Z88" i="1"/>
  <c r="U87" i="1"/>
  <c r="V86" i="1"/>
  <c r="V85" i="1"/>
  <c r="V84" i="1"/>
  <c r="V83" i="1"/>
  <c r="V82" i="1"/>
  <c r="W81" i="1"/>
  <c r="W80" i="1"/>
  <c r="W79" i="1"/>
  <c r="W78" i="1"/>
  <c r="W77" i="1"/>
  <c r="V76" i="1"/>
  <c r="V75" i="1"/>
  <c r="V73" i="1"/>
  <c r="U71" i="1"/>
  <c r="U70" i="1"/>
  <c r="W67" i="1"/>
  <c r="V66" i="1"/>
  <c r="U65" i="1"/>
  <c r="W63" i="1"/>
  <c r="V62" i="1"/>
  <c r="U61" i="1"/>
  <c r="W59" i="1"/>
  <c r="V58" i="1"/>
  <c r="U57" i="1"/>
  <c r="W55" i="1"/>
  <c r="U53" i="1"/>
  <c r="V50" i="1"/>
  <c r="U49" i="1"/>
  <c r="W47" i="1"/>
  <c r="V46" i="1"/>
  <c r="U45" i="1"/>
  <c r="W43" i="1"/>
  <c r="U41" i="1"/>
  <c r="W39" i="1"/>
  <c r="V38" i="1"/>
  <c r="U37" i="1"/>
  <c r="W35" i="1"/>
  <c r="V34" i="1"/>
  <c r="W31" i="1"/>
  <c r="U29" i="1"/>
  <c r="W27" i="1"/>
  <c r="V26" i="1"/>
  <c r="U25" i="1"/>
  <c r="W23" i="1"/>
  <c r="V22" i="1"/>
  <c r="U21" i="1"/>
  <c r="W19" i="1"/>
  <c r="V18" i="1"/>
  <c r="U17" i="1"/>
  <c r="V14" i="1"/>
  <c r="U13" i="1"/>
  <c r="V10" i="1"/>
  <c r="W7" i="1"/>
  <c r="V6" i="1"/>
  <c r="U5" i="1"/>
  <c r="W3" i="1"/>
  <c r="K403" i="1"/>
  <c r="Q69" i="1"/>
  <c r="AB69" i="1" s="1"/>
  <c r="P73" i="1"/>
  <c r="AA73" i="1" s="1"/>
  <c r="N75" i="1"/>
  <c r="Y75" i="1" s="1"/>
  <c r="P77" i="1"/>
  <c r="AA77" i="1" s="1"/>
  <c r="N79" i="1"/>
  <c r="Y79" i="1" s="1"/>
  <c r="Q80" i="1"/>
  <c r="AB80" i="1" s="1"/>
  <c r="N82" i="1"/>
  <c r="Y82" i="1" s="1"/>
  <c r="P83" i="1"/>
  <c r="AA83" i="1" s="1"/>
  <c r="P84" i="1"/>
  <c r="AA84" i="1" s="1"/>
  <c r="P85" i="1"/>
  <c r="AA85" i="1" s="1"/>
  <c r="P86" i="1"/>
  <c r="AA86" i="1" s="1"/>
  <c r="P87" i="1"/>
  <c r="AA87" i="1" s="1"/>
  <c r="P88" i="1"/>
  <c r="AA88" i="1" s="1"/>
  <c r="P89" i="1"/>
  <c r="AA89" i="1" s="1"/>
  <c r="P90" i="1"/>
  <c r="AA90" i="1" s="1"/>
  <c r="P91" i="1"/>
  <c r="AA91" i="1" s="1"/>
  <c r="P92" i="1"/>
  <c r="AA92" i="1" s="1"/>
  <c r="P93" i="1"/>
  <c r="AA93" i="1" s="1"/>
  <c r="P94" i="1"/>
  <c r="AA94" i="1" s="1"/>
  <c r="P95" i="1"/>
  <c r="AA95" i="1" s="1"/>
  <c r="P96" i="1"/>
  <c r="AA96" i="1" s="1"/>
  <c r="P97" i="1"/>
  <c r="AA97" i="1" s="1"/>
  <c r="P98" i="1"/>
  <c r="AA98" i="1" s="1"/>
  <c r="P99" i="1"/>
  <c r="AA99" i="1" s="1"/>
  <c r="P100" i="1"/>
  <c r="AA100" i="1" s="1"/>
  <c r="P101" i="1"/>
  <c r="AA101" i="1" s="1"/>
  <c r="P102" i="1"/>
  <c r="AA102" i="1" s="1"/>
  <c r="P103" i="1"/>
  <c r="AA103" i="1" s="1"/>
  <c r="P104" i="1"/>
  <c r="AA104" i="1" s="1"/>
  <c r="P105" i="1"/>
  <c r="AA105" i="1" s="1"/>
  <c r="P106" i="1"/>
  <c r="AA106" i="1" s="1"/>
  <c r="P107" i="1"/>
  <c r="AA107" i="1" s="1"/>
  <c r="P108" i="1"/>
  <c r="AA108" i="1" s="1"/>
  <c r="P109" i="1"/>
  <c r="AA109" i="1" s="1"/>
  <c r="P110" i="1"/>
  <c r="AA110" i="1" s="1"/>
  <c r="P111" i="1"/>
  <c r="AA111" i="1" s="1"/>
  <c r="P112" i="1"/>
  <c r="AA112" i="1" s="1"/>
  <c r="P113" i="1"/>
  <c r="AA113" i="1" s="1"/>
  <c r="P114" i="1"/>
  <c r="AA114" i="1" s="1"/>
  <c r="P115" i="1"/>
  <c r="AA115" i="1" s="1"/>
  <c r="P116" i="1"/>
  <c r="AA116" i="1" s="1"/>
  <c r="P117" i="1"/>
  <c r="AA117" i="1" s="1"/>
  <c r="P118" i="1"/>
  <c r="AA118" i="1" s="1"/>
  <c r="P119" i="1"/>
  <c r="AA119" i="1" s="1"/>
  <c r="P120" i="1"/>
  <c r="AA120" i="1" s="1"/>
  <c r="P121" i="1"/>
  <c r="AA121" i="1" s="1"/>
  <c r="P122" i="1"/>
  <c r="AA122" i="1" s="1"/>
  <c r="P57" i="1"/>
  <c r="AA57" i="1" s="1"/>
  <c r="N58" i="1"/>
  <c r="Y58" i="1" s="1"/>
  <c r="P61" i="1"/>
  <c r="AA61" i="1" s="1"/>
  <c r="N62" i="1"/>
  <c r="Y62" i="1" s="1"/>
  <c r="P65" i="1"/>
  <c r="AA65" i="1" s="1"/>
  <c r="N66" i="1"/>
  <c r="Y66" i="1" s="1"/>
  <c r="N70" i="1"/>
  <c r="Y70" i="1" s="1"/>
  <c r="N71" i="1"/>
  <c r="Y71" i="1" s="1"/>
  <c r="Q73" i="1"/>
  <c r="AB73" i="1" s="1"/>
  <c r="P75" i="1"/>
  <c r="AA75" i="1" s="1"/>
  <c r="N76" i="1"/>
  <c r="Y76" i="1" s="1"/>
  <c r="Q77" i="1"/>
  <c r="AB77" i="1" s="1"/>
  <c r="P79" i="1"/>
  <c r="AA79" i="1" s="1"/>
  <c r="N81" i="1"/>
  <c r="Y81" i="1" s="1"/>
  <c r="P82" i="1"/>
  <c r="AA82" i="1" s="1"/>
  <c r="Q83" i="1"/>
  <c r="AB83" i="1" s="1"/>
  <c r="Q84" i="1"/>
  <c r="AB84" i="1" s="1"/>
  <c r="Q85" i="1"/>
  <c r="AB85" i="1" s="1"/>
  <c r="Q86" i="1"/>
  <c r="AB86" i="1" s="1"/>
  <c r="Q87" i="1"/>
  <c r="AB87" i="1" s="1"/>
  <c r="Q88" i="1"/>
  <c r="AB88" i="1" s="1"/>
  <c r="Q89" i="1"/>
  <c r="AB89" i="1" s="1"/>
  <c r="Q90" i="1"/>
  <c r="AB90" i="1" s="1"/>
  <c r="Q91" i="1"/>
  <c r="AB91" i="1" s="1"/>
  <c r="Q92" i="1"/>
  <c r="AB92" i="1" s="1"/>
  <c r="Q93" i="1"/>
  <c r="AB93" i="1" s="1"/>
  <c r="Q94" i="1"/>
  <c r="AB94" i="1" s="1"/>
  <c r="Q95" i="1"/>
  <c r="AB95" i="1" s="1"/>
  <c r="Q96" i="1"/>
  <c r="AB96" i="1" s="1"/>
  <c r="Q97" i="1"/>
  <c r="AB97" i="1" s="1"/>
  <c r="Q98" i="1"/>
  <c r="AB98" i="1" s="1"/>
  <c r="Q99" i="1"/>
  <c r="AB99" i="1" s="1"/>
  <c r="Q100" i="1"/>
  <c r="AB100" i="1" s="1"/>
  <c r="Q101" i="1"/>
  <c r="AB101" i="1" s="1"/>
  <c r="Q102" i="1"/>
  <c r="AB102" i="1" s="1"/>
  <c r="Q103" i="1"/>
  <c r="AB103" i="1" s="1"/>
  <c r="Q104" i="1"/>
  <c r="AB104" i="1" s="1"/>
  <c r="Q105" i="1"/>
  <c r="AB105" i="1" s="1"/>
  <c r="Q106" i="1"/>
  <c r="AB106" i="1" s="1"/>
  <c r="Q107" i="1"/>
  <c r="AB107" i="1" s="1"/>
  <c r="Q108" i="1"/>
  <c r="AB108" i="1" s="1"/>
  <c r="Q109" i="1"/>
  <c r="AB109" i="1" s="1"/>
  <c r="Q110" i="1"/>
  <c r="AB110" i="1" s="1"/>
  <c r="Q111" i="1"/>
  <c r="AB111" i="1" s="1"/>
  <c r="Q112" i="1"/>
  <c r="AB112" i="1" s="1"/>
  <c r="Q113" i="1"/>
  <c r="AB113" i="1" s="1"/>
  <c r="Q114" i="1"/>
  <c r="AB114" i="1" s="1"/>
  <c r="Q115" i="1"/>
  <c r="AB115" i="1" s="1"/>
  <c r="Q116" i="1"/>
  <c r="AB116" i="1" s="1"/>
  <c r="P38" i="1"/>
  <c r="AA38" i="1" s="1"/>
  <c r="O39" i="1"/>
  <c r="Z39" i="1" s="1"/>
  <c r="P58" i="1"/>
  <c r="AA58" i="1" s="1"/>
  <c r="N59" i="1"/>
  <c r="Y59" i="1" s="1"/>
  <c r="P62" i="1"/>
  <c r="AA62" i="1" s="1"/>
  <c r="N63" i="1"/>
  <c r="Y63" i="1" s="1"/>
  <c r="P66" i="1"/>
  <c r="AA66" i="1" s="1"/>
  <c r="N67" i="1"/>
  <c r="Y67" i="1" s="1"/>
  <c r="P68" i="1"/>
  <c r="AA68" i="1" s="1"/>
  <c r="P71" i="1"/>
  <c r="AA71" i="1" s="1"/>
  <c r="P72" i="1"/>
  <c r="AA72" i="1" s="1"/>
  <c r="N74" i="1"/>
  <c r="Y74" i="1" s="1"/>
  <c r="P76" i="1"/>
  <c r="AA76" i="1" s="1"/>
  <c r="N78" i="1"/>
  <c r="Y78" i="1" s="1"/>
  <c r="N80" i="1"/>
  <c r="Y80" i="1" s="1"/>
  <c r="P81" i="1"/>
  <c r="AA81" i="1" s="1"/>
  <c r="Q82" i="1"/>
  <c r="AB82" i="1" s="1"/>
  <c r="N84" i="1"/>
  <c r="Y84" i="1" s="1"/>
  <c r="N85" i="1"/>
  <c r="Y85" i="1" s="1"/>
  <c r="N86" i="1"/>
  <c r="Y86" i="1" s="1"/>
  <c r="N87" i="1"/>
  <c r="Y87" i="1" s="1"/>
  <c r="N88" i="1"/>
  <c r="Y88" i="1" s="1"/>
  <c r="N89" i="1"/>
  <c r="Y89" i="1" s="1"/>
  <c r="N90" i="1"/>
  <c r="Y90" i="1" s="1"/>
  <c r="N91" i="1"/>
  <c r="Y91" i="1" s="1"/>
  <c r="N92" i="1"/>
  <c r="Y92" i="1" s="1"/>
  <c r="N93" i="1"/>
  <c r="Y93" i="1" s="1"/>
  <c r="N94" i="1"/>
  <c r="Y94" i="1" s="1"/>
  <c r="N95" i="1"/>
  <c r="Y95" i="1" s="1"/>
  <c r="N96" i="1"/>
  <c r="Y96" i="1" s="1"/>
  <c r="N97" i="1"/>
  <c r="Y97" i="1" s="1"/>
  <c r="N98" i="1"/>
  <c r="Y98" i="1" s="1"/>
  <c r="N99" i="1"/>
  <c r="Y99" i="1" s="1"/>
  <c r="N100" i="1"/>
  <c r="Y100" i="1" s="1"/>
  <c r="N101" i="1"/>
  <c r="Y101" i="1" s="1"/>
  <c r="N102" i="1"/>
  <c r="Y102" i="1" s="1"/>
  <c r="N103" i="1"/>
  <c r="Y103" i="1" s="1"/>
  <c r="N104" i="1"/>
  <c r="Y104" i="1" s="1"/>
  <c r="N105" i="1"/>
  <c r="Y105" i="1" s="1"/>
  <c r="N106" i="1"/>
  <c r="Y106" i="1" s="1"/>
  <c r="N107" i="1"/>
  <c r="Y107" i="1" s="1"/>
  <c r="N108" i="1"/>
  <c r="Y108" i="1" s="1"/>
  <c r="N109" i="1"/>
  <c r="Y109" i="1" s="1"/>
  <c r="N110" i="1"/>
  <c r="Y110" i="1" s="1"/>
  <c r="N111" i="1"/>
  <c r="Y111" i="1" s="1"/>
  <c r="N112" i="1"/>
  <c r="Y112" i="1" s="1"/>
  <c r="N113" i="1"/>
  <c r="Y113" i="1" s="1"/>
  <c r="N114" i="1"/>
  <c r="Y114" i="1" s="1"/>
  <c r="N115" i="1"/>
  <c r="Y115" i="1" s="1"/>
  <c r="N116" i="1"/>
  <c r="Y116" i="1" s="1"/>
  <c r="N117" i="1"/>
  <c r="Y117" i="1" s="1"/>
  <c r="N118" i="1"/>
  <c r="Y118" i="1" s="1"/>
  <c r="N119" i="1"/>
  <c r="Y119" i="1" s="1"/>
  <c r="N120" i="1"/>
  <c r="Y120" i="1" s="1"/>
  <c r="N121" i="1"/>
  <c r="Y121" i="1" s="1"/>
  <c r="N122" i="1"/>
  <c r="Y122" i="1" s="1"/>
  <c r="N123" i="1"/>
  <c r="Y123" i="1" s="1"/>
  <c r="N124" i="1"/>
  <c r="Y124" i="1" s="1"/>
  <c r="N125" i="1"/>
  <c r="Y125" i="1" s="1"/>
  <c r="N126" i="1"/>
  <c r="Y126" i="1" s="1"/>
  <c r="N127" i="1"/>
  <c r="Y127" i="1" s="1"/>
  <c r="N128" i="1"/>
  <c r="Y128" i="1" s="1"/>
  <c r="N129" i="1"/>
  <c r="Y129" i="1" s="1"/>
  <c r="N130" i="1"/>
  <c r="Y130" i="1" s="1"/>
  <c r="N131" i="1"/>
  <c r="Y131" i="1" s="1"/>
  <c r="N132" i="1"/>
  <c r="Y132" i="1" s="1"/>
  <c r="N133" i="1"/>
  <c r="Y133" i="1" s="1"/>
  <c r="N134" i="1"/>
  <c r="Y134" i="1" s="1"/>
  <c r="N135" i="1"/>
  <c r="Y135" i="1" s="1"/>
  <c r="N136" i="1"/>
  <c r="Y136" i="1" s="1"/>
  <c r="N137" i="1"/>
  <c r="Y137" i="1" s="1"/>
  <c r="N138" i="1"/>
  <c r="Y138" i="1" s="1"/>
  <c r="N139" i="1"/>
  <c r="Y139" i="1" s="1"/>
  <c r="N140" i="1"/>
  <c r="Y140" i="1" s="1"/>
  <c r="N141" i="1"/>
  <c r="Y141" i="1" s="1"/>
  <c r="N142" i="1"/>
  <c r="Y142" i="1" s="1"/>
  <c r="N143" i="1"/>
  <c r="Y143" i="1" s="1"/>
  <c r="N144" i="1"/>
  <c r="Y144" i="1" s="1"/>
  <c r="N145" i="1"/>
  <c r="Y145" i="1" s="1"/>
  <c r="N146" i="1"/>
  <c r="Y146" i="1" s="1"/>
  <c r="N147" i="1"/>
  <c r="Y147" i="1" s="1"/>
  <c r="N148" i="1"/>
  <c r="Y148" i="1" s="1"/>
  <c r="N149" i="1"/>
  <c r="Y149" i="1" s="1"/>
  <c r="N150" i="1"/>
  <c r="Y150" i="1" s="1"/>
  <c r="N151" i="1"/>
  <c r="Y151" i="1" s="1"/>
  <c r="O147" i="1"/>
  <c r="Z147" i="1" s="1"/>
  <c r="Q145" i="1"/>
  <c r="AB145" i="1" s="1"/>
  <c r="P144" i="1"/>
  <c r="AA144" i="1" s="1"/>
  <c r="O143" i="1"/>
  <c r="Z143" i="1" s="1"/>
  <c r="Q141" i="1"/>
  <c r="AB141" i="1" s="1"/>
  <c r="P140" i="1"/>
  <c r="AA140" i="1" s="1"/>
  <c r="O139" i="1"/>
  <c r="Z139" i="1" s="1"/>
  <c r="Q137" i="1"/>
  <c r="AB137" i="1" s="1"/>
  <c r="P136" i="1"/>
  <c r="AA136" i="1" s="1"/>
  <c r="O135" i="1"/>
  <c r="Z135" i="1" s="1"/>
  <c r="Q133" i="1"/>
  <c r="AB133" i="1" s="1"/>
  <c r="P132" i="1"/>
  <c r="AA132" i="1" s="1"/>
  <c r="O131" i="1"/>
  <c r="Z131" i="1" s="1"/>
  <c r="Q129" i="1"/>
  <c r="AB129" i="1" s="1"/>
  <c r="P128" i="1"/>
  <c r="AA128" i="1" s="1"/>
  <c r="O127" i="1"/>
  <c r="Z127" i="1" s="1"/>
  <c r="Q125" i="1"/>
  <c r="AB125" i="1" s="1"/>
  <c r="P124" i="1"/>
  <c r="AA124" i="1" s="1"/>
  <c r="O123" i="1"/>
  <c r="Z123" i="1" s="1"/>
  <c r="O121" i="1"/>
  <c r="Z121" i="1" s="1"/>
  <c r="O119" i="1"/>
  <c r="Z119" i="1" s="1"/>
  <c r="O117" i="1"/>
  <c r="Z117" i="1" s="1"/>
  <c r="O113" i="1"/>
  <c r="Z113" i="1" s="1"/>
  <c r="O109" i="1"/>
  <c r="Z109" i="1" s="1"/>
  <c r="O105" i="1"/>
  <c r="Z105" i="1" s="1"/>
  <c r="O101" i="1"/>
  <c r="Z101" i="1" s="1"/>
  <c r="O97" i="1"/>
  <c r="Z97" i="1" s="1"/>
  <c r="O93" i="1"/>
  <c r="Z93" i="1" s="1"/>
  <c r="O89" i="1"/>
  <c r="Z89" i="1" s="1"/>
  <c r="O85" i="1"/>
  <c r="Z85" i="1" s="1"/>
  <c r="P80" i="1"/>
  <c r="AA80" i="1" s="1"/>
  <c r="O84" i="1"/>
  <c r="Z84" i="1" s="1"/>
  <c r="Q78" i="1"/>
  <c r="AB78" i="1" s="1"/>
  <c r="O137" i="1"/>
  <c r="Z137" i="1" s="1"/>
  <c r="Q135" i="1"/>
  <c r="AB135" i="1" s="1"/>
  <c r="P134" i="1"/>
  <c r="AA134" i="1" s="1"/>
  <c r="O133" i="1"/>
  <c r="Z133" i="1" s="1"/>
  <c r="Q131" i="1"/>
  <c r="AB131" i="1" s="1"/>
  <c r="P130" i="1"/>
  <c r="AA130" i="1" s="1"/>
  <c r="O129" i="1"/>
  <c r="Z129" i="1" s="1"/>
  <c r="Q127" i="1"/>
  <c r="AB127" i="1" s="1"/>
  <c r="P126" i="1"/>
  <c r="AA126" i="1" s="1"/>
  <c r="O125" i="1"/>
  <c r="Z125" i="1" s="1"/>
  <c r="Q123" i="1"/>
  <c r="AB123" i="1" s="1"/>
  <c r="O122" i="1"/>
  <c r="Z122" i="1" s="1"/>
  <c r="O120" i="1"/>
  <c r="Z120" i="1" s="1"/>
  <c r="O118" i="1"/>
  <c r="Z118" i="1" s="1"/>
  <c r="O115" i="1"/>
  <c r="Z115" i="1" s="1"/>
  <c r="O111" i="1"/>
  <c r="Z111" i="1" s="1"/>
  <c r="O107" i="1"/>
  <c r="Z107" i="1" s="1"/>
  <c r="O103" i="1"/>
  <c r="Z103" i="1" s="1"/>
  <c r="O99" i="1"/>
  <c r="Z99" i="1" s="1"/>
  <c r="O95" i="1"/>
  <c r="Z95" i="1" s="1"/>
  <c r="O91" i="1"/>
  <c r="Z91" i="1" s="1"/>
  <c r="O87" i="1"/>
  <c r="Z87" i="1" s="1"/>
  <c r="N83" i="1"/>
  <c r="Y83" i="1" s="1"/>
  <c r="Q76" i="1"/>
  <c r="AB76" i="1" s="1"/>
  <c r="Q74" i="1"/>
  <c r="AB74" i="1" s="1"/>
  <c r="Q68" i="1"/>
  <c r="AB68" i="1" s="1"/>
  <c r="Q6" i="1"/>
  <c r="AB6" i="1" s="1"/>
  <c r="M7" i="1"/>
  <c r="X7" i="1" s="1"/>
  <c r="Q7" i="1"/>
  <c r="AB7" i="1" s="1"/>
  <c r="M8" i="1"/>
  <c r="X8" i="1" s="1"/>
  <c r="Q8" i="1"/>
  <c r="AB8" i="1" s="1"/>
  <c r="M9" i="1"/>
  <c r="X9" i="1" s="1"/>
  <c r="Q9" i="1"/>
  <c r="AB9" i="1" s="1"/>
  <c r="M10" i="1"/>
  <c r="X10" i="1" s="1"/>
  <c r="Q10" i="1"/>
  <c r="AB10" i="1" s="1"/>
  <c r="M11" i="1"/>
  <c r="X11" i="1" s="1"/>
  <c r="Q11" i="1"/>
  <c r="AB11" i="1" s="1"/>
  <c r="M12" i="1"/>
  <c r="X12" i="1" s="1"/>
  <c r="Q12" i="1"/>
  <c r="AB12" i="1" s="1"/>
  <c r="M13" i="1"/>
  <c r="X13" i="1" s="1"/>
  <c r="Q13" i="1"/>
  <c r="AB13" i="1" s="1"/>
  <c r="M14" i="1"/>
  <c r="X14" i="1" s="1"/>
  <c r="Q14" i="1"/>
  <c r="AB14" i="1" s="1"/>
  <c r="M15" i="1"/>
  <c r="X15" i="1" s="1"/>
  <c r="Q15" i="1"/>
  <c r="AB15" i="1" s="1"/>
  <c r="M16" i="1"/>
  <c r="X16" i="1" s="1"/>
  <c r="Q16" i="1"/>
  <c r="AB16" i="1" s="1"/>
  <c r="M17" i="1"/>
  <c r="X17" i="1" s="1"/>
  <c r="Q17" i="1"/>
  <c r="AB17" i="1" s="1"/>
  <c r="M18" i="1"/>
  <c r="X18" i="1" s="1"/>
  <c r="Q18" i="1"/>
  <c r="AB18" i="1" s="1"/>
  <c r="M19" i="1"/>
  <c r="X19" i="1" s="1"/>
  <c r="Q19" i="1"/>
  <c r="AB19" i="1" s="1"/>
  <c r="M20" i="1"/>
  <c r="X20" i="1" s="1"/>
  <c r="Q20" i="1"/>
  <c r="AB20" i="1" s="1"/>
  <c r="M21" i="1"/>
  <c r="X21" i="1" s="1"/>
  <c r="Q21" i="1"/>
  <c r="AB21" i="1" s="1"/>
  <c r="M22" i="1"/>
  <c r="X22" i="1" s="1"/>
  <c r="Q22" i="1"/>
  <c r="AB22" i="1" s="1"/>
  <c r="M23" i="1"/>
  <c r="X23" i="1" s="1"/>
  <c r="Q23" i="1"/>
  <c r="AB23" i="1" s="1"/>
  <c r="M24" i="1"/>
  <c r="X24" i="1" s="1"/>
  <c r="Q24" i="1"/>
  <c r="AB24" i="1" s="1"/>
  <c r="M25" i="1"/>
  <c r="X25" i="1" s="1"/>
  <c r="Q25" i="1"/>
  <c r="AB25" i="1" s="1"/>
  <c r="M26" i="1"/>
  <c r="X26" i="1" s="1"/>
  <c r="Q26" i="1"/>
  <c r="AB26" i="1" s="1"/>
  <c r="M27" i="1"/>
  <c r="X27" i="1" s="1"/>
  <c r="Q27" i="1"/>
  <c r="AB27" i="1" s="1"/>
  <c r="M28" i="1"/>
  <c r="X28" i="1" s="1"/>
  <c r="Q28" i="1"/>
  <c r="AB28" i="1" s="1"/>
  <c r="M29" i="1"/>
  <c r="X29" i="1" s="1"/>
  <c r="Q29" i="1"/>
  <c r="AB29" i="1" s="1"/>
  <c r="M30" i="1"/>
  <c r="X30" i="1" s="1"/>
  <c r="Q30" i="1"/>
  <c r="AB30" i="1" s="1"/>
  <c r="M31" i="1"/>
  <c r="X31" i="1" s="1"/>
  <c r="Q31" i="1"/>
  <c r="AB31" i="1" s="1"/>
  <c r="M32" i="1"/>
  <c r="X32" i="1" s="1"/>
  <c r="Q32" i="1"/>
  <c r="AB32" i="1" s="1"/>
  <c r="M33" i="1"/>
  <c r="X33" i="1" s="1"/>
  <c r="Q33" i="1"/>
  <c r="AB33" i="1" s="1"/>
  <c r="M34" i="1"/>
  <c r="X34" i="1" s="1"/>
  <c r="Q34" i="1"/>
  <c r="AB34" i="1" s="1"/>
  <c r="M35" i="1"/>
  <c r="X35" i="1" s="1"/>
  <c r="Q35" i="1"/>
  <c r="AB35" i="1" s="1"/>
  <c r="M36" i="1"/>
  <c r="X36" i="1" s="1"/>
  <c r="Q36" i="1"/>
  <c r="AB36" i="1" s="1"/>
  <c r="M37" i="1"/>
  <c r="X37" i="1" s="1"/>
  <c r="Q37" i="1"/>
  <c r="AB37" i="1" s="1"/>
  <c r="M38" i="1"/>
  <c r="X38" i="1" s="1"/>
  <c r="Q38" i="1"/>
  <c r="AB38" i="1" s="1"/>
  <c r="M39" i="1"/>
  <c r="X39" i="1" s="1"/>
  <c r="Q39" i="1"/>
  <c r="AB39" i="1" s="1"/>
  <c r="M40" i="1"/>
  <c r="X40" i="1" s="1"/>
  <c r="Q40" i="1"/>
  <c r="AB40" i="1" s="1"/>
  <c r="M41" i="1"/>
  <c r="X41" i="1" s="1"/>
  <c r="Q41" i="1"/>
  <c r="AB41" i="1" s="1"/>
  <c r="M42" i="1"/>
  <c r="X42" i="1" s="1"/>
  <c r="Q42" i="1"/>
  <c r="AB42" i="1" s="1"/>
  <c r="N7" i="1"/>
  <c r="Y7" i="1" s="1"/>
  <c r="N8" i="1"/>
  <c r="Y8" i="1" s="1"/>
  <c r="N9" i="1"/>
  <c r="Y9" i="1" s="1"/>
  <c r="N10" i="1"/>
  <c r="Y10" i="1" s="1"/>
  <c r="N11" i="1"/>
  <c r="Y11" i="1" s="1"/>
  <c r="N12" i="1"/>
  <c r="Y12" i="1" s="1"/>
  <c r="N13" i="1"/>
  <c r="Y13" i="1" s="1"/>
  <c r="N14" i="1"/>
  <c r="Y14" i="1" s="1"/>
  <c r="N15" i="1"/>
  <c r="Y15" i="1" s="1"/>
  <c r="N16" i="1"/>
  <c r="Y16" i="1" s="1"/>
  <c r="N17" i="1"/>
  <c r="Y17" i="1" s="1"/>
  <c r="N18" i="1"/>
  <c r="Y18" i="1" s="1"/>
  <c r="N19" i="1"/>
  <c r="Y19" i="1" s="1"/>
  <c r="N20" i="1"/>
  <c r="Y20" i="1" s="1"/>
  <c r="N21" i="1"/>
  <c r="Y21" i="1" s="1"/>
  <c r="N22" i="1"/>
  <c r="Y22" i="1" s="1"/>
  <c r="N23" i="1"/>
  <c r="Y23" i="1" s="1"/>
  <c r="N24" i="1"/>
  <c r="Y24" i="1" s="1"/>
  <c r="N25" i="1"/>
  <c r="Y25" i="1" s="1"/>
  <c r="N26" i="1"/>
  <c r="Y26" i="1" s="1"/>
  <c r="N27" i="1"/>
  <c r="Y27" i="1" s="1"/>
  <c r="N28" i="1"/>
  <c r="Y28" i="1" s="1"/>
  <c r="N29" i="1"/>
  <c r="Y29" i="1" s="1"/>
  <c r="N30" i="1"/>
  <c r="Y30" i="1" s="1"/>
  <c r="N31" i="1"/>
  <c r="Y31" i="1" s="1"/>
  <c r="N32" i="1"/>
  <c r="Y32" i="1" s="1"/>
  <c r="N33" i="1"/>
  <c r="Y33" i="1" s="1"/>
  <c r="N34" i="1"/>
  <c r="Y34" i="1" s="1"/>
  <c r="N35" i="1"/>
  <c r="Y35" i="1" s="1"/>
  <c r="N36" i="1"/>
  <c r="Y36" i="1" s="1"/>
  <c r="N37" i="1"/>
  <c r="Y37" i="1" s="1"/>
  <c r="N38" i="1"/>
  <c r="Y38" i="1" s="1"/>
  <c r="N39" i="1"/>
  <c r="Y39" i="1" s="1"/>
  <c r="N40" i="1"/>
  <c r="Y40" i="1" s="1"/>
  <c r="N41" i="1"/>
  <c r="Y41" i="1" s="1"/>
  <c r="N42" i="1"/>
  <c r="Y42" i="1" s="1"/>
  <c r="N43" i="1"/>
  <c r="Y43" i="1" s="1"/>
  <c r="N44" i="1"/>
  <c r="Y44" i="1" s="1"/>
  <c r="N45" i="1"/>
  <c r="Y45" i="1" s="1"/>
  <c r="N46" i="1"/>
  <c r="Y46" i="1" s="1"/>
  <c r="N47" i="1"/>
  <c r="Y47" i="1" s="1"/>
  <c r="O3" i="1"/>
  <c r="Z3" i="1" s="1"/>
  <c r="O4" i="1"/>
  <c r="Z4" i="1" s="1"/>
  <c r="O5" i="1"/>
  <c r="Z5" i="1" s="1"/>
  <c r="O6" i="1"/>
  <c r="Z6" i="1" s="1"/>
  <c r="O7" i="1"/>
  <c r="Z7" i="1" s="1"/>
  <c r="O8" i="1"/>
  <c r="Z8" i="1" s="1"/>
  <c r="O9" i="1"/>
  <c r="Z9" i="1" s="1"/>
  <c r="O10" i="1"/>
  <c r="Z10" i="1" s="1"/>
  <c r="O11" i="1"/>
  <c r="Z11" i="1" s="1"/>
  <c r="O12" i="1"/>
  <c r="Z12" i="1" s="1"/>
  <c r="O13" i="1"/>
  <c r="Z13" i="1" s="1"/>
  <c r="O14" i="1"/>
  <c r="Z14" i="1" s="1"/>
  <c r="O15" i="1"/>
  <c r="Z15" i="1" s="1"/>
  <c r="O16" i="1"/>
  <c r="Z16" i="1" s="1"/>
  <c r="O17" i="1"/>
  <c r="Z17" i="1" s="1"/>
  <c r="O18" i="1"/>
  <c r="Z18" i="1" s="1"/>
  <c r="O19" i="1"/>
  <c r="Z19" i="1" s="1"/>
  <c r="O20" i="1"/>
  <c r="Z20" i="1" s="1"/>
  <c r="O21" i="1"/>
  <c r="Z21" i="1" s="1"/>
  <c r="O22" i="1"/>
  <c r="Z22" i="1" s="1"/>
  <c r="O23" i="1"/>
  <c r="Z23" i="1" s="1"/>
  <c r="O24" i="1"/>
  <c r="Z24" i="1" s="1"/>
  <c r="O25" i="1"/>
  <c r="Z25" i="1" s="1"/>
  <c r="O26" i="1"/>
  <c r="Z26" i="1" s="1"/>
  <c r="O27" i="1"/>
  <c r="Z27" i="1" s="1"/>
  <c r="O28" i="1"/>
  <c r="Z28" i="1" s="1"/>
  <c r="O29" i="1"/>
  <c r="Z29" i="1" s="1"/>
  <c r="O30" i="1"/>
  <c r="Z30" i="1" s="1"/>
  <c r="O31" i="1"/>
  <c r="Z31" i="1" s="1"/>
  <c r="O32" i="1"/>
  <c r="Z32" i="1" s="1"/>
  <c r="O33" i="1"/>
  <c r="Z33" i="1" s="1"/>
  <c r="O34" i="1"/>
  <c r="Z34" i="1" s="1"/>
  <c r="O35" i="1"/>
  <c r="Z35" i="1" s="1"/>
  <c r="O36" i="1"/>
  <c r="Z36" i="1" s="1"/>
  <c r="O37" i="1"/>
  <c r="Z37" i="1" s="1"/>
  <c r="P39" i="1"/>
  <c r="AA39" i="1" s="1"/>
  <c r="O40" i="1"/>
  <c r="Z40" i="1" s="1"/>
  <c r="O43" i="1"/>
  <c r="Z43" i="1" s="1"/>
  <c r="P44" i="1"/>
  <c r="AA44" i="1" s="1"/>
  <c r="Q45" i="1"/>
  <c r="AB45" i="1" s="1"/>
  <c r="M46" i="1"/>
  <c r="X46" i="1" s="1"/>
  <c r="O47" i="1"/>
  <c r="Z47" i="1" s="1"/>
  <c r="O48" i="1"/>
  <c r="Z48" i="1" s="1"/>
  <c r="O49" i="1"/>
  <c r="Z49" i="1" s="1"/>
  <c r="O50" i="1"/>
  <c r="Z50" i="1" s="1"/>
  <c r="O51" i="1"/>
  <c r="Z51" i="1" s="1"/>
  <c r="O52" i="1"/>
  <c r="Z52" i="1" s="1"/>
  <c r="O53" i="1"/>
  <c r="Z53" i="1" s="1"/>
  <c r="O54" i="1"/>
  <c r="Z54" i="1" s="1"/>
  <c r="O55" i="1"/>
  <c r="Z55" i="1" s="1"/>
  <c r="O56" i="1"/>
  <c r="Z56" i="1" s="1"/>
  <c r="O57" i="1"/>
  <c r="Z57" i="1" s="1"/>
  <c r="O58" i="1"/>
  <c r="Z58" i="1" s="1"/>
  <c r="O59" i="1"/>
  <c r="Z59" i="1" s="1"/>
  <c r="O60" i="1"/>
  <c r="Z60" i="1" s="1"/>
  <c r="O61" i="1"/>
  <c r="Z61" i="1" s="1"/>
  <c r="O62" i="1"/>
  <c r="Z62" i="1" s="1"/>
  <c r="O63" i="1"/>
  <c r="Z63" i="1" s="1"/>
  <c r="O64" i="1"/>
  <c r="Z64" i="1" s="1"/>
  <c r="O65" i="1"/>
  <c r="Z65" i="1" s="1"/>
  <c r="O66" i="1"/>
  <c r="Z66" i="1" s="1"/>
  <c r="O67" i="1"/>
  <c r="Z67" i="1" s="1"/>
  <c r="O68" i="1"/>
  <c r="Z68" i="1" s="1"/>
  <c r="O69" i="1"/>
  <c r="Z69" i="1" s="1"/>
  <c r="O70" i="1"/>
  <c r="Z70" i="1" s="1"/>
  <c r="O71" i="1"/>
  <c r="Z71" i="1" s="1"/>
  <c r="O72" i="1"/>
  <c r="Z72" i="1" s="1"/>
  <c r="O73" i="1"/>
  <c r="Z73" i="1" s="1"/>
  <c r="O74" i="1"/>
  <c r="Z74" i="1" s="1"/>
  <c r="O75" i="1"/>
  <c r="Z75" i="1" s="1"/>
  <c r="O76" i="1"/>
  <c r="Z76" i="1" s="1"/>
  <c r="O77" i="1"/>
  <c r="Z77" i="1" s="1"/>
  <c r="O78" i="1"/>
  <c r="Z78" i="1" s="1"/>
  <c r="O79" i="1"/>
  <c r="Z79" i="1" s="1"/>
  <c r="O80" i="1"/>
  <c r="Z80" i="1" s="1"/>
  <c r="O81" i="1"/>
  <c r="Z81" i="1" s="1"/>
  <c r="O82" i="1"/>
  <c r="Z82" i="1" s="1"/>
  <c r="O83" i="1"/>
  <c r="Z83" i="1" s="1"/>
  <c r="P40" i="1"/>
  <c r="AA40" i="1" s="1"/>
  <c r="O41" i="1"/>
  <c r="Z41" i="1" s="1"/>
  <c r="P43" i="1"/>
  <c r="AA43" i="1" s="1"/>
  <c r="Q44" i="1"/>
  <c r="AB44" i="1" s="1"/>
  <c r="M45" i="1"/>
  <c r="X45" i="1" s="1"/>
  <c r="O46" i="1"/>
  <c r="Z46" i="1" s="1"/>
  <c r="P47" i="1"/>
  <c r="AA47" i="1" s="1"/>
  <c r="P48" i="1"/>
  <c r="AA48" i="1" s="1"/>
  <c r="P49" i="1"/>
  <c r="AA49" i="1" s="1"/>
  <c r="P50" i="1"/>
  <c r="AA50" i="1" s="1"/>
  <c r="P51" i="1"/>
  <c r="AA51" i="1" s="1"/>
  <c r="P52" i="1"/>
  <c r="AA52" i="1" s="1"/>
  <c r="P53" i="1"/>
  <c r="AA53" i="1" s="1"/>
  <c r="P54" i="1"/>
  <c r="AA54" i="1" s="1"/>
  <c r="P55" i="1"/>
  <c r="AA55" i="1" s="1"/>
  <c r="P56" i="1"/>
  <c r="AA56" i="1" s="1"/>
  <c r="P3" i="1"/>
  <c r="AA3" i="1" s="1"/>
  <c r="P4" i="1"/>
  <c r="AA4" i="1" s="1"/>
  <c r="P5" i="1"/>
  <c r="AA5" i="1" s="1"/>
  <c r="P6" i="1"/>
  <c r="AA6" i="1" s="1"/>
  <c r="P7" i="1"/>
  <c r="AA7" i="1" s="1"/>
  <c r="P8" i="1"/>
  <c r="AA8" i="1" s="1"/>
  <c r="P9" i="1"/>
  <c r="AA9" i="1" s="1"/>
  <c r="P10" i="1"/>
  <c r="AA10" i="1" s="1"/>
  <c r="P11" i="1"/>
  <c r="AA11" i="1" s="1"/>
  <c r="P12" i="1"/>
  <c r="AA12" i="1" s="1"/>
  <c r="P13" i="1"/>
  <c r="AA13" i="1" s="1"/>
  <c r="P14" i="1"/>
  <c r="AA14" i="1" s="1"/>
  <c r="P15" i="1"/>
  <c r="AA15" i="1" s="1"/>
  <c r="P16" i="1"/>
  <c r="AA16" i="1" s="1"/>
  <c r="P17" i="1"/>
  <c r="AA17" i="1" s="1"/>
  <c r="P18" i="1"/>
  <c r="AA18" i="1" s="1"/>
  <c r="P19" i="1"/>
  <c r="AA19" i="1" s="1"/>
  <c r="P20" i="1"/>
  <c r="AA20" i="1" s="1"/>
  <c r="P21" i="1"/>
  <c r="AA21" i="1" s="1"/>
  <c r="P22" i="1"/>
  <c r="AA22" i="1" s="1"/>
  <c r="P23" i="1"/>
  <c r="AA23" i="1" s="1"/>
  <c r="P24" i="1"/>
  <c r="AA24" i="1" s="1"/>
  <c r="P25" i="1"/>
  <c r="AA25" i="1" s="1"/>
  <c r="P26" i="1"/>
  <c r="AA26" i="1" s="1"/>
  <c r="P27" i="1"/>
  <c r="AA27" i="1" s="1"/>
  <c r="P28" i="1"/>
  <c r="AA28" i="1" s="1"/>
  <c r="P29" i="1"/>
  <c r="AA29" i="1" s="1"/>
  <c r="P30" i="1"/>
  <c r="AA30" i="1" s="1"/>
  <c r="P31" i="1"/>
  <c r="AA31" i="1" s="1"/>
  <c r="P32" i="1"/>
  <c r="AA32" i="1" s="1"/>
  <c r="P33" i="1"/>
  <c r="AA33" i="1" s="1"/>
  <c r="P34" i="1"/>
  <c r="AA34" i="1" s="1"/>
  <c r="P35" i="1"/>
  <c r="AA35" i="1" s="1"/>
  <c r="P36" i="1"/>
  <c r="AA36" i="1" s="1"/>
  <c r="P37" i="1"/>
  <c r="AA37" i="1" s="1"/>
  <c r="O38" i="1"/>
  <c r="Z38" i="1" s="1"/>
  <c r="P41" i="1"/>
  <c r="AA41" i="1" s="1"/>
  <c r="O42" i="1"/>
  <c r="Z42" i="1" s="1"/>
  <c r="Q43" i="1"/>
  <c r="AB43" i="1" s="1"/>
  <c r="M44" i="1"/>
  <c r="X44" i="1" s="1"/>
  <c r="O45" i="1"/>
  <c r="Z45" i="1" s="1"/>
  <c r="P46" i="1"/>
  <c r="AA46" i="1" s="1"/>
  <c r="Q47" i="1"/>
  <c r="AB47" i="1" s="1"/>
  <c r="M48" i="1"/>
  <c r="X48" i="1" s="1"/>
  <c r="Q48" i="1"/>
  <c r="AB48" i="1" s="1"/>
  <c r="M49" i="1"/>
  <c r="X49" i="1" s="1"/>
  <c r="Q49" i="1"/>
  <c r="AB49" i="1" s="1"/>
  <c r="M50" i="1"/>
  <c r="X50" i="1" s="1"/>
  <c r="Q50" i="1"/>
  <c r="AB50" i="1" s="1"/>
  <c r="M51" i="1"/>
  <c r="X51" i="1" s="1"/>
  <c r="Q51" i="1"/>
  <c r="AB51" i="1" s="1"/>
  <c r="M52" i="1"/>
  <c r="X52" i="1" s="1"/>
  <c r="Q52" i="1"/>
  <c r="AB52" i="1" s="1"/>
  <c r="M53" i="1"/>
  <c r="X53" i="1" s="1"/>
  <c r="Q53" i="1"/>
  <c r="AB53" i="1" s="1"/>
  <c r="M54" i="1"/>
  <c r="X54" i="1" s="1"/>
  <c r="Q54" i="1"/>
  <c r="AB54" i="1" s="1"/>
  <c r="M55" i="1"/>
  <c r="X55" i="1" s="1"/>
  <c r="Q55" i="1"/>
  <c r="AB55" i="1" s="1"/>
  <c r="M56" i="1"/>
  <c r="X56" i="1" s="1"/>
  <c r="Q56" i="1"/>
  <c r="AB56" i="1" s="1"/>
  <c r="M57" i="1"/>
  <c r="X57" i="1" s="1"/>
  <c r="Q57" i="1"/>
  <c r="AB57" i="1" s="1"/>
  <c r="M58" i="1"/>
  <c r="X58" i="1" s="1"/>
  <c r="Q58" i="1"/>
  <c r="AB58" i="1" s="1"/>
  <c r="M59" i="1"/>
  <c r="X59" i="1" s="1"/>
  <c r="Q59" i="1"/>
  <c r="AB59" i="1" s="1"/>
  <c r="M60" i="1"/>
  <c r="X60" i="1" s="1"/>
  <c r="Q60" i="1"/>
  <c r="AB60" i="1" s="1"/>
  <c r="M61" i="1"/>
  <c r="X61" i="1" s="1"/>
  <c r="Q61" i="1"/>
  <c r="AB61" i="1" s="1"/>
  <c r="M62" i="1"/>
  <c r="X62" i="1" s="1"/>
  <c r="Q62" i="1"/>
  <c r="AB62" i="1" s="1"/>
  <c r="M63" i="1"/>
  <c r="X63" i="1" s="1"/>
  <c r="Q63" i="1"/>
  <c r="AB63" i="1" s="1"/>
  <c r="M64" i="1"/>
  <c r="X64" i="1" s="1"/>
  <c r="Q64" i="1"/>
  <c r="AB64" i="1" s="1"/>
  <c r="M65" i="1"/>
  <c r="X65" i="1" s="1"/>
  <c r="Q65" i="1"/>
  <c r="AB65" i="1" s="1"/>
  <c r="M66" i="1"/>
  <c r="X66" i="1" s="1"/>
  <c r="Q66" i="1"/>
  <c r="AB66" i="1" s="1"/>
  <c r="M67" i="1"/>
  <c r="X67" i="1" s="1"/>
  <c r="Q67" i="1"/>
  <c r="AB67" i="1" s="1"/>
  <c r="N72" i="1"/>
  <c r="Y72" i="1" s="1"/>
  <c r="M71" i="1"/>
  <c r="X71" i="1" s="1"/>
  <c r="Q70" i="1"/>
  <c r="AB70" i="1" s="1"/>
  <c r="P69" i="1"/>
  <c r="AA69" i="1" s="1"/>
  <c r="N68" i="1"/>
  <c r="Y68" i="1" s="1"/>
  <c r="N65" i="1"/>
  <c r="Y65" i="1" s="1"/>
  <c r="P64" i="1"/>
  <c r="AA64" i="1" s="1"/>
  <c r="N61" i="1"/>
  <c r="Y61" i="1" s="1"/>
  <c r="P60" i="1"/>
  <c r="AA60" i="1" s="1"/>
  <c r="N57" i="1"/>
  <c r="Y57" i="1" s="1"/>
  <c r="N56" i="1"/>
  <c r="Y56" i="1" s="1"/>
  <c r="N55" i="1"/>
  <c r="Y55" i="1" s="1"/>
  <c r="N54" i="1"/>
  <c r="Y54" i="1" s="1"/>
  <c r="N53" i="1"/>
  <c r="Y53" i="1" s="1"/>
  <c r="N52" i="1"/>
  <c r="Y52" i="1" s="1"/>
  <c r="N51" i="1"/>
  <c r="Y51" i="1" s="1"/>
  <c r="N50" i="1"/>
  <c r="Y50" i="1" s="1"/>
  <c r="N49" i="1"/>
  <c r="Y49" i="1" s="1"/>
  <c r="N48" i="1"/>
  <c r="Y48" i="1" s="1"/>
  <c r="M47" i="1"/>
  <c r="X47" i="1" s="1"/>
  <c r="Q46" i="1"/>
  <c r="AB46" i="1" s="1"/>
  <c r="P45" i="1"/>
  <c r="AA45" i="1" s="1"/>
  <c r="O44" i="1"/>
  <c r="Z44" i="1" s="1"/>
  <c r="M43" i="1"/>
  <c r="X43" i="1" s="1"/>
  <c r="P42" i="1"/>
  <c r="AA42" i="1" s="1"/>
  <c r="Q79" i="1"/>
  <c r="AB79" i="1" s="1"/>
  <c r="P78" i="1"/>
  <c r="AA78" i="1" s="1"/>
  <c r="N77" i="1"/>
  <c r="Y77" i="1" s="1"/>
  <c r="M76" i="1"/>
  <c r="X76" i="1" s="1"/>
  <c r="Q75" i="1"/>
  <c r="AB75" i="1" s="1"/>
  <c r="P74" i="1"/>
  <c r="AA74" i="1" s="1"/>
  <c r="N73" i="1"/>
  <c r="Y73" i="1" s="1"/>
  <c r="M72" i="1"/>
  <c r="X72" i="1" s="1"/>
  <c r="Q71" i="1"/>
  <c r="AB71" i="1" s="1"/>
  <c r="P70" i="1"/>
  <c r="AA70" i="1" s="1"/>
  <c r="N69" i="1"/>
  <c r="Y69" i="1" s="1"/>
  <c r="M68" i="1"/>
  <c r="X68" i="1" s="1"/>
  <c r="P67" i="1"/>
  <c r="AA67" i="1" s="1"/>
  <c r="N64" i="1"/>
  <c r="Y64" i="1" s="1"/>
  <c r="P63" i="1"/>
  <c r="AA63" i="1" s="1"/>
  <c r="N60" i="1"/>
  <c r="Y60" i="1" s="1"/>
  <c r="P59" i="1"/>
  <c r="AA59" i="1" s="1"/>
  <c r="M3" i="1"/>
  <c r="X3" i="1" s="1"/>
  <c r="N6" i="1"/>
  <c r="Y6" i="1" s="1"/>
  <c r="N5" i="1"/>
  <c r="Y5" i="1" s="1"/>
  <c r="N4" i="1"/>
  <c r="Y4" i="1" s="1"/>
  <c r="N3" i="1"/>
  <c r="Y3" i="1" s="1"/>
  <c r="M6" i="1"/>
  <c r="X6" i="1" s="1"/>
  <c r="Q5" i="1"/>
  <c r="AB5" i="1" s="1"/>
  <c r="M5" i="1"/>
  <c r="X5" i="1" s="1"/>
  <c r="Q4" i="1"/>
  <c r="AB4" i="1" s="1"/>
  <c r="M4" i="1"/>
  <c r="X4" i="1" s="1"/>
  <c r="Q3" i="1"/>
  <c r="AB3" i="1" s="1"/>
  <c r="J403" i="1"/>
  <c r="Q403" i="1"/>
  <c r="M403" i="1"/>
  <c r="N403" i="1"/>
  <c r="P403" i="1"/>
  <c r="L403" i="1"/>
  <c r="O403" i="1"/>
  <c r="M203" i="1"/>
  <c r="Q203" i="1"/>
  <c r="J203" i="1"/>
  <c r="N203" i="1"/>
  <c r="K203" i="1"/>
  <c r="O203" i="1"/>
  <c r="L203" i="1"/>
  <c r="P203" i="1"/>
  <c r="S204" i="1"/>
  <c r="H205" i="1"/>
  <c r="G205" i="1" s="1"/>
  <c r="I205" i="1" s="1"/>
  <c r="V203" i="1" l="1"/>
  <c r="V206" i="1" s="1"/>
  <c r="W203" i="1"/>
  <c r="V207" i="1" s="1"/>
  <c r="U203" i="1"/>
  <c r="X203" i="1"/>
  <c r="V208" i="1" s="1"/>
  <c r="Y203" i="1"/>
  <c r="V209" i="1" s="1"/>
  <c r="AA203" i="1"/>
  <c r="V211" i="1" s="1"/>
  <c r="AB203" i="1"/>
  <c r="V212" i="1" s="1"/>
  <c r="Z203" i="1"/>
  <c r="V210" i="1" s="1"/>
  <c r="M204" i="1"/>
  <c r="Q204" i="1"/>
  <c r="J204" i="1"/>
  <c r="N204" i="1"/>
  <c r="K204" i="1"/>
  <c r="O204" i="1"/>
  <c r="L204" i="1"/>
  <c r="P204" i="1"/>
  <c r="S205" i="1"/>
  <c r="H206" i="1"/>
  <c r="G206" i="1" s="1"/>
  <c r="I206" i="1" s="1"/>
  <c r="M205" i="1" l="1"/>
  <c r="Q205" i="1"/>
  <c r="J205" i="1"/>
  <c r="N205" i="1"/>
  <c r="K205" i="1"/>
  <c r="O205" i="1"/>
  <c r="L205" i="1"/>
  <c r="P205" i="1"/>
  <c r="H207" i="1"/>
  <c r="G207" i="1" s="1"/>
  <c r="I207" i="1" s="1"/>
  <c r="S206" i="1"/>
  <c r="M206" i="1" l="1"/>
  <c r="Q206" i="1"/>
  <c r="J206" i="1"/>
  <c r="N206" i="1"/>
  <c r="K206" i="1"/>
  <c r="O206" i="1"/>
  <c r="L206" i="1"/>
  <c r="P206" i="1"/>
  <c r="S207" i="1"/>
  <c r="H208" i="1"/>
  <c r="G208" i="1" s="1"/>
  <c r="I208" i="1" s="1"/>
  <c r="M207" i="1" l="1"/>
  <c r="Q207" i="1"/>
  <c r="J207" i="1"/>
  <c r="N207" i="1"/>
  <c r="K207" i="1"/>
  <c r="O207" i="1"/>
  <c r="L207" i="1"/>
  <c r="P207" i="1"/>
  <c r="S208" i="1"/>
  <c r="H209" i="1"/>
  <c r="G209" i="1" s="1"/>
  <c r="I209" i="1" s="1"/>
  <c r="M208" i="1" l="1"/>
  <c r="Q208" i="1"/>
  <c r="J208" i="1"/>
  <c r="N208" i="1"/>
  <c r="K208" i="1"/>
  <c r="O208" i="1"/>
  <c r="L208" i="1"/>
  <c r="P208" i="1"/>
  <c r="S209" i="1"/>
  <c r="H210" i="1"/>
  <c r="G210" i="1" s="1"/>
  <c r="I210" i="1" s="1"/>
  <c r="M209" i="1" l="1"/>
  <c r="Q209" i="1"/>
  <c r="J209" i="1"/>
  <c r="N209" i="1"/>
  <c r="K209" i="1"/>
  <c r="O209" i="1"/>
  <c r="L209" i="1"/>
  <c r="P209" i="1"/>
  <c r="H211" i="1"/>
  <c r="G211" i="1" s="1"/>
  <c r="I211" i="1" s="1"/>
  <c r="S210" i="1"/>
  <c r="M210" i="1" l="1"/>
  <c r="Q210" i="1"/>
  <c r="J210" i="1"/>
  <c r="N210" i="1"/>
  <c r="K210" i="1"/>
  <c r="O210" i="1"/>
  <c r="L210" i="1"/>
  <c r="P210" i="1"/>
  <c r="S211" i="1"/>
  <c r="H212" i="1"/>
  <c r="G212" i="1" s="1"/>
  <c r="I212" i="1" s="1"/>
  <c r="M211" i="1" l="1"/>
  <c r="Q211" i="1"/>
  <c r="J211" i="1"/>
  <c r="N211" i="1"/>
  <c r="K211" i="1"/>
  <c r="O211" i="1"/>
  <c r="L211" i="1"/>
  <c r="P211" i="1"/>
  <c r="S212" i="1"/>
  <c r="H213" i="1"/>
  <c r="G213" i="1" s="1"/>
  <c r="I213" i="1" s="1"/>
  <c r="M212" i="1" l="1"/>
  <c r="Q212" i="1"/>
  <c r="J212" i="1"/>
  <c r="N212" i="1"/>
  <c r="K212" i="1"/>
  <c r="O212" i="1"/>
  <c r="L212" i="1"/>
  <c r="P212" i="1"/>
  <c r="S213" i="1"/>
  <c r="H214" i="1"/>
  <c r="G214" i="1" s="1"/>
  <c r="I214" i="1" s="1"/>
  <c r="M213" i="1" l="1"/>
  <c r="Q213" i="1"/>
  <c r="J213" i="1"/>
  <c r="N213" i="1"/>
  <c r="K213" i="1"/>
  <c r="O213" i="1"/>
  <c r="L213" i="1"/>
  <c r="P213" i="1"/>
  <c r="H215" i="1"/>
  <c r="G215" i="1" s="1"/>
  <c r="I215" i="1" s="1"/>
  <c r="S214" i="1"/>
  <c r="M214" i="1" l="1"/>
  <c r="Q214" i="1"/>
  <c r="J214" i="1"/>
  <c r="N214" i="1"/>
  <c r="K214" i="1"/>
  <c r="O214" i="1"/>
  <c r="L214" i="1"/>
  <c r="P214" i="1"/>
  <c r="S215" i="1"/>
  <c r="H216" i="1"/>
  <c r="G216" i="1" s="1"/>
  <c r="I216" i="1" s="1"/>
  <c r="M215" i="1" l="1"/>
  <c r="Q215" i="1"/>
  <c r="J215" i="1"/>
  <c r="N215" i="1"/>
  <c r="K215" i="1"/>
  <c r="O215" i="1"/>
  <c r="L215" i="1"/>
  <c r="P215" i="1"/>
  <c r="S216" i="1"/>
  <c r="H217" i="1"/>
  <c r="G217" i="1" s="1"/>
  <c r="I217" i="1" s="1"/>
  <c r="M216" i="1" l="1"/>
  <c r="Q216" i="1"/>
  <c r="J216" i="1"/>
  <c r="N216" i="1"/>
  <c r="K216" i="1"/>
  <c r="O216" i="1"/>
  <c r="L216" i="1"/>
  <c r="P216" i="1"/>
  <c r="S217" i="1"/>
  <c r="H218" i="1"/>
  <c r="G218" i="1" s="1"/>
  <c r="I218" i="1" s="1"/>
  <c r="M217" i="1" l="1"/>
  <c r="Q217" i="1"/>
  <c r="J217" i="1"/>
  <c r="N217" i="1"/>
  <c r="K217" i="1"/>
  <c r="O217" i="1"/>
  <c r="L217" i="1"/>
  <c r="P217" i="1"/>
  <c r="H219" i="1"/>
  <c r="G219" i="1" s="1"/>
  <c r="I219" i="1" s="1"/>
  <c r="S218" i="1"/>
  <c r="M218" i="1" l="1"/>
  <c r="Q218" i="1"/>
  <c r="J218" i="1"/>
  <c r="N218" i="1"/>
  <c r="K218" i="1"/>
  <c r="O218" i="1"/>
  <c r="L218" i="1"/>
  <c r="P218" i="1"/>
  <c r="S219" i="1"/>
  <c r="H220" i="1"/>
  <c r="G220" i="1" s="1"/>
  <c r="I220" i="1" s="1"/>
  <c r="M219" i="1" l="1"/>
  <c r="Q219" i="1"/>
  <c r="J219" i="1"/>
  <c r="N219" i="1"/>
  <c r="K219" i="1"/>
  <c r="O219" i="1"/>
  <c r="L219" i="1"/>
  <c r="P219" i="1"/>
  <c r="S220" i="1"/>
  <c r="H221" i="1"/>
  <c r="G221" i="1" s="1"/>
  <c r="I221" i="1" s="1"/>
  <c r="M220" i="1" l="1"/>
  <c r="Q220" i="1"/>
  <c r="J220" i="1"/>
  <c r="N220" i="1"/>
  <c r="K220" i="1"/>
  <c r="O220" i="1"/>
  <c r="L220" i="1"/>
  <c r="P220" i="1"/>
  <c r="S221" i="1"/>
  <c r="H222" i="1"/>
  <c r="G222" i="1" s="1"/>
  <c r="I222" i="1" s="1"/>
  <c r="M221" i="1" l="1"/>
  <c r="Q221" i="1"/>
  <c r="J221" i="1"/>
  <c r="N221" i="1"/>
  <c r="K221" i="1"/>
  <c r="O221" i="1"/>
  <c r="L221" i="1"/>
  <c r="P221" i="1"/>
  <c r="H223" i="1"/>
  <c r="G223" i="1" s="1"/>
  <c r="I223" i="1" s="1"/>
  <c r="S222" i="1"/>
  <c r="M222" i="1" l="1"/>
  <c r="Q222" i="1"/>
  <c r="J222" i="1"/>
  <c r="N222" i="1"/>
  <c r="K222" i="1"/>
  <c r="O222" i="1"/>
  <c r="L222" i="1"/>
  <c r="P222" i="1"/>
  <c r="S223" i="1"/>
  <c r="H224" i="1"/>
  <c r="G224" i="1" s="1"/>
  <c r="I224" i="1" s="1"/>
  <c r="M223" i="1" l="1"/>
  <c r="Q223" i="1"/>
  <c r="J223" i="1"/>
  <c r="N223" i="1"/>
  <c r="K223" i="1"/>
  <c r="O223" i="1"/>
  <c r="L223" i="1"/>
  <c r="P223" i="1"/>
  <c r="S224" i="1"/>
  <c r="H225" i="1"/>
  <c r="G225" i="1" s="1"/>
  <c r="I225" i="1" s="1"/>
  <c r="M224" i="1" l="1"/>
  <c r="Q224" i="1"/>
  <c r="J224" i="1"/>
  <c r="N224" i="1"/>
  <c r="K224" i="1"/>
  <c r="O224" i="1"/>
  <c r="L224" i="1"/>
  <c r="P224" i="1"/>
  <c r="S225" i="1"/>
  <c r="H226" i="1"/>
  <c r="G226" i="1" s="1"/>
  <c r="I226" i="1" s="1"/>
  <c r="M225" i="1" l="1"/>
  <c r="Q225" i="1"/>
  <c r="J225" i="1"/>
  <c r="N225" i="1"/>
  <c r="K225" i="1"/>
  <c r="O225" i="1"/>
  <c r="L225" i="1"/>
  <c r="P225" i="1"/>
  <c r="H227" i="1"/>
  <c r="G227" i="1" s="1"/>
  <c r="I227" i="1" s="1"/>
  <c r="S226" i="1"/>
  <c r="M226" i="1" l="1"/>
  <c r="Q226" i="1"/>
  <c r="J226" i="1"/>
  <c r="N226" i="1"/>
  <c r="K226" i="1"/>
  <c r="O226" i="1"/>
  <c r="L226" i="1"/>
  <c r="P226" i="1"/>
  <c r="S227" i="1"/>
  <c r="H228" i="1"/>
  <c r="G228" i="1" s="1"/>
  <c r="I228" i="1" s="1"/>
  <c r="M227" i="1" l="1"/>
  <c r="Q227" i="1"/>
  <c r="J227" i="1"/>
  <c r="N227" i="1"/>
  <c r="K227" i="1"/>
  <c r="O227" i="1"/>
  <c r="L227" i="1"/>
  <c r="P227" i="1"/>
  <c r="S228" i="1"/>
  <c r="H229" i="1"/>
  <c r="G229" i="1" s="1"/>
  <c r="I229" i="1" s="1"/>
  <c r="M228" i="1" l="1"/>
  <c r="Q228" i="1"/>
  <c r="J228" i="1"/>
  <c r="N228" i="1"/>
  <c r="K228" i="1"/>
  <c r="O228" i="1"/>
  <c r="L228" i="1"/>
  <c r="P228" i="1"/>
  <c r="S229" i="1"/>
  <c r="H230" i="1"/>
  <c r="G230" i="1" s="1"/>
  <c r="I230" i="1" s="1"/>
  <c r="M229" i="1" l="1"/>
  <c r="Q229" i="1"/>
  <c r="J229" i="1"/>
  <c r="N229" i="1"/>
  <c r="K229" i="1"/>
  <c r="O229" i="1"/>
  <c r="L229" i="1"/>
  <c r="P229" i="1"/>
  <c r="H231" i="1"/>
  <c r="G231" i="1" s="1"/>
  <c r="I231" i="1" s="1"/>
  <c r="S230" i="1"/>
  <c r="M230" i="1" l="1"/>
  <c r="Q230" i="1"/>
  <c r="J230" i="1"/>
  <c r="N230" i="1"/>
  <c r="K230" i="1"/>
  <c r="O230" i="1"/>
  <c r="L230" i="1"/>
  <c r="P230" i="1"/>
  <c r="S231" i="1"/>
  <c r="H232" i="1"/>
  <c r="G232" i="1" s="1"/>
  <c r="I232" i="1" s="1"/>
  <c r="M231" i="1" l="1"/>
  <c r="Q231" i="1"/>
  <c r="J231" i="1"/>
  <c r="N231" i="1"/>
  <c r="K231" i="1"/>
  <c r="O231" i="1"/>
  <c r="L231" i="1"/>
  <c r="P231" i="1"/>
  <c r="S232" i="1"/>
  <c r="H233" i="1"/>
  <c r="G233" i="1" s="1"/>
  <c r="I233" i="1" s="1"/>
  <c r="M232" i="1" l="1"/>
  <c r="Q232" i="1"/>
  <c r="J232" i="1"/>
  <c r="N232" i="1"/>
  <c r="K232" i="1"/>
  <c r="O232" i="1"/>
  <c r="L232" i="1"/>
  <c r="P232" i="1"/>
  <c r="S233" i="1"/>
  <c r="H234" i="1"/>
  <c r="G234" i="1" s="1"/>
  <c r="I234" i="1" s="1"/>
  <c r="M233" i="1" l="1"/>
  <c r="Q233" i="1"/>
  <c r="J233" i="1"/>
  <c r="N233" i="1"/>
  <c r="K233" i="1"/>
  <c r="O233" i="1"/>
  <c r="L233" i="1"/>
  <c r="P233" i="1"/>
  <c r="S234" i="1"/>
  <c r="H235" i="1"/>
  <c r="G235" i="1" s="1"/>
  <c r="I235" i="1" s="1"/>
  <c r="M234" i="1" l="1"/>
  <c r="Q234" i="1"/>
  <c r="J234" i="1"/>
  <c r="N234" i="1"/>
  <c r="K234" i="1"/>
  <c r="O234" i="1"/>
  <c r="L234" i="1"/>
  <c r="P234" i="1"/>
  <c r="H236" i="1"/>
  <c r="G236" i="1" s="1"/>
  <c r="I236" i="1" s="1"/>
  <c r="S235" i="1"/>
  <c r="M235" i="1" l="1"/>
  <c r="Q235" i="1"/>
  <c r="J235" i="1"/>
  <c r="N235" i="1"/>
  <c r="K235" i="1"/>
  <c r="O235" i="1"/>
  <c r="L235" i="1"/>
  <c r="P235" i="1"/>
  <c r="S236" i="1"/>
  <c r="H237" i="1"/>
  <c r="G237" i="1" s="1"/>
  <c r="I237" i="1" s="1"/>
  <c r="M236" i="1" l="1"/>
  <c r="Q236" i="1"/>
  <c r="J236" i="1"/>
  <c r="N236" i="1"/>
  <c r="K236" i="1"/>
  <c r="O236" i="1"/>
  <c r="L236" i="1"/>
  <c r="P236" i="1"/>
  <c r="S237" i="1"/>
  <c r="H238" i="1"/>
  <c r="G238" i="1" s="1"/>
  <c r="I238" i="1" s="1"/>
  <c r="M237" i="1" l="1"/>
  <c r="Q237" i="1"/>
  <c r="J237" i="1"/>
  <c r="N237" i="1"/>
  <c r="K237" i="1"/>
  <c r="O237" i="1"/>
  <c r="L237" i="1"/>
  <c r="P237" i="1"/>
  <c r="S238" i="1"/>
  <c r="H239" i="1"/>
  <c r="G239" i="1" s="1"/>
  <c r="I239" i="1" s="1"/>
  <c r="M238" i="1" l="1"/>
  <c r="Q238" i="1"/>
  <c r="J238" i="1"/>
  <c r="N238" i="1"/>
  <c r="K238" i="1"/>
  <c r="O238" i="1"/>
  <c r="L238" i="1"/>
  <c r="P238" i="1"/>
  <c r="H240" i="1"/>
  <c r="G240" i="1" s="1"/>
  <c r="I240" i="1" s="1"/>
  <c r="S239" i="1"/>
  <c r="M239" i="1" l="1"/>
  <c r="Q239" i="1"/>
  <c r="J239" i="1"/>
  <c r="N239" i="1"/>
  <c r="K239" i="1"/>
  <c r="O239" i="1"/>
  <c r="L239" i="1"/>
  <c r="P239" i="1"/>
  <c r="S240" i="1"/>
  <c r="H241" i="1"/>
  <c r="G241" i="1" s="1"/>
  <c r="I241" i="1" s="1"/>
  <c r="M240" i="1" l="1"/>
  <c r="Q240" i="1"/>
  <c r="J240" i="1"/>
  <c r="N240" i="1"/>
  <c r="K240" i="1"/>
  <c r="O240" i="1"/>
  <c r="L240" i="1"/>
  <c r="P240" i="1"/>
  <c r="S241" i="1"/>
  <c r="H242" i="1"/>
  <c r="G242" i="1" s="1"/>
  <c r="I242" i="1" s="1"/>
  <c r="M241" i="1" l="1"/>
  <c r="Q241" i="1"/>
  <c r="J241" i="1"/>
  <c r="N241" i="1"/>
  <c r="K241" i="1"/>
  <c r="O241" i="1"/>
  <c r="L241" i="1"/>
  <c r="P241" i="1"/>
  <c r="S242" i="1"/>
  <c r="H243" i="1"/>
  <c r="G243" i="1" s="1"/>
  <c r="I243" i="1" s="1"/>
  <c r="M242" i="1" l="1"/>
  <c r="Q242" i="1"/>
  <c r="J242" i="1"/>
  <c r="N242" i="1"/>
  <c r="K242" i="1"/>
  <c r="O242" i="1"/>
  <c r="L242" i="1"/>
  <c r="P242" i="1"/>
  <c r="H244" i="1"/>
  <c r="G244" i="1" s="1"/>
  <c r="I244" i="1" s="1"/>
  <c r="S243" i="1"/>
  <c r="M243" i="1" l="1"/>
  <c r="Q243" i="1"/>
  <c r="J243" i="1"/>
  <c r="N243" i="1"/>
  <c r="K243" i="1"/>
  <c r="O243" i="1"/>
  <c r="L243" i="1"/>
  <c r="P243" i="1"/>
  <c r="S244" i="1"/>
  <c r="H245" i="1"/>
  <c r="G245" i="1" s="1"/>
  <c r="I245" i="1" s="1"/>
  <c r="M244" i="1" l="1"/>
  <c r="Q244" i="1"/>
  <c r="J244" i="1"/>
  <c r="N244" i="1"/>
  <c r="K244" i="1"/>
  <c r="O244" i="1"/>
  <c r="L244" i="1"/>
  <c r="P244" i="1"/>
  <c r="S245" i="1"/>
  <c r="H246" i="1"/>
  <c r="G246" i="1" s="1"/>
  <c r="I246" i="1" s="1"/>
  <c r="M245" i="1" l="1"/>
  <c r="J245" i="1"/>
  <c r="K245" i="1"/>
  <c r="L245" i="1"/>
  <c r="Q245" i="1"/>
  <c r="N245" i="1"/>
  <c r="O245" i="1"/>
  <c r="P245" i="1"/>
  <c r="S246" i="1"/>
  <c r="H247" i="1"/>
  <c r="G247" i="1" s="1"/>
  <c r="I247" i="1" s="1"/>
  <c r="M246" i="1" l="1"/>
  <c r="Q246" i="1"/>
  <c r="J246" i="1"/>
  <c r="N246" i="1"/>
  <c r="K246" i="1"/>
  <c r="O246" i="1"/>
  <c r="L246" i="1"/>
  <c r="P246" i="1"/>
  <c r="H248" i="1"/>
  <c r="G248" i="1" s="1"/>
  <c r="I248" i="1" s="1"/>
  <c r="S247" i="1"/>
  <c r="M247" i="1" l="1"/>
  <c r="Q247" i="1"/>
  <c r="J247" i="1"/>
  <c r="N247" i="1"/>
  <c r="K247" i="1"/>
  <c r="O247" i="1"/>
  <c r="L247" i="1"/>
  <c r="P247" i="1"/>
  <c r="S248" i="1"/>
  <c r="H249" i="1"/>
  <c r="G249" i="1" s="1"/>
  <c r="I249" i="1" s="1"/>
  <c r="M248" i="1" l="1"/>
  <c r="Q248" i="1"/>
  <c r="J248" i="1"/>
  <c r="N248" i="1"/>
  <c r="K248" i="1"/>
  <c r="O248" i="1"/>
  <c r="L248" i="1"/>
  <c r="P248" i="1"/>
  <c r="S249" i="1"/>
  <c r="H250" i="1"/>
  <c r="G250" i="1" s="1"/>
  <c r="I250" i="1" s="1"/>
  <c r="M249" i="1" l="1"/>
  <c r="Q249" i="1"/>
  <c r="J249" i="1"/>
  <c r="N249" i="1"/>
  <c r="K249" i="1"/>
  <c r="O249" i="1"/>
  <c r="L249" i="1"/>
  <c r="P249" i="1"/>
  <c r="S250" i="1"/>
  <c r="H251" i="1"/>
  <c r="G251" i="1" s="1"/>
  <c r="I251" i="1" s="1"/>
  <c r="M250" i="1" l="1"/>
  <c r="Q250" i="1"/>
  <c r="J250" i="1"/>
  <c r="N250" i="1"/>
  <c r="K250" i="1"/>
  <c r="O250" i="1"/>
  <c r="L250" i="1"/>
  <c r="P250" i="1"/>
  <c r="H252" i="1"/>
  <c r="G252" i="1" s="1"/>
  <c r="I252" i="1" s="1"/>
  <c r="S251" i="1"/>
  <c r="M251" i="1" l="1"/>
  <c r="Q251" i="1"/>
  <c r="J251" i="1"/>
  <c r="N251" i="1"/>
  <c r="K251" i="1"/>
  <c r="O251" i="1"/>
  <c r="L251" i="1"/>
  <c r="P251" i="1"/>
  <c r="S252" i="1"/>
  <c r="H253" i="1"/>
  <c r="G253" i="1" s="1"/>
  <c r="I253" i="1" s="1"/>
  <c r="M252" i="1" l="1"/>
  <c r="Q252" i="1"/>
  <c r="J252" i="1"/>
  <c r="N252" i="1"/>
  <c r="K252" i="1"/>
  <c r="O252" i="1"/>
  <c r="L252" i="1"/>
  <c r="P252" i="1"/>
  <c r="S253" i="1"/>
  <c r="H254" i="1"/>
  <c r="G254" i="1" s="1"/>
  <c r="I254" i="1" s="1"/>
  <c r="M253" i="1" l="1"/>
  <c r="Q253" i="1"/>
  <c r="J253" i="1"/>
  <c r="N253" i="1"/>
  <c r="K253" i="1"/>
  <c r="O253" i="1"/>
  <c r="L253" i="1"/>
  <c r="P253" i="1"/>
  <c r="S254" i="1"/>
  <c r="H255" i="1"/>
  <c r="G255" i="1" s="1"/>
  <c r="I255" i="1" s="1"/>
  <c r="M254" i="1" l="1"/>
  <c r="Q254" i="1"/>
  <c r="J254" i="1"/>
  <c r="N254" i="1"/>
  <c r="K254" i="1"/>
  <c r="O254" i="1"/>
  <c r="L254" i="1"/>
  <c r="P254" i="1"/>
  <c r="H256" i="1"/>
  <c r="G256" i="1" s="1"/>
  <c r="I256" i="1" s="1"/>
  <c r="S255" i="1"/>
  <c r="M255" i="1" l="1"/>
  <c r="Q255" i="1"/>
  <c r="J255" i="1"/>
  <c r="N255" i="1"/>
  <c r="K255" i="1"/>
  <c r="O255" i="1"/>
  <c r="L255" i="1"/>
  <c r="P255" i="1"/>
  <c r="S256" i="1"/>
  <c r="H257" i="1"/>
  <c r="G257" i="1" s="1"/>
  <c r="I257" i="1" s="1"/>
  <c r="M256" i="1" l="1"/>
  <c r="Q256" i="1"/>
  <c r="J256" i="1"/>
  <c r="N256" i="1"/>
  <c r="K256" i="1"/>
  <c r="O256" i="1"/>
  <c r="L256" i="1"/>
  <c r="P256" i="1"/>
  <c r="S257" i="1"/>
  <c r="H258" i="1"/>
  <c r="G258" i="1" s="1"/>
  <c r="I258" i="1" s="1"/>
  <c r="M257" i="1" l="1"/>
  <c r="Q257" i="1"/>
  <c r="J257" i="1"/>
  <c r="N257" i="1"/>
  <c r="K257" i="1"/>
  <c r="O257" i="1"/>
  <c r="L257" i="1"/>
  <c r="P257" i="1"/>
  <c r="S258" i="1"/>
  <c r="H259" i="1"/>
  <c r="G259" i="1" s="1"/>
  <c r="I259" i="1" s="1"/>
  <c r="M258" i="1" l="1"/>
  <c r="Q258" i="1"/>
  <c r="J258" i="1"/>
  <c r="N258" i="1"/>
  <c r="K258" i="1"/>
  <c r="O258" i="1"/>
  <c r="L258" i="1"/>
  <c r="P258" i="1"/>
  <c r="H260" i="1"/>
  <c r="G260" i="1" s="1"/>
  <c r="I260" i="1" s="1"/>
  <c r="S259" i="1"/>
  <c r="M259" i="1" l="1"/>
  <c r="Q259" i="1"/>
  <c r="J259" i="1"/>
  <c r="N259" i="1"/>
  <c r="K259" i="1"/>
  <c r="O259" i="1"/>
  <c r="L259" i="1"/>
  <c r="P259" i="1"/>
  <c r="H261" i="1"/>
  <c r="G261" i="1" s="1"/>
  <c r="I261" i="1" s="1"/>
  <c r="S260" i="1"/>
  <c r="M260" i="1" l="1"/>
  <c r="Q260" i="1"/>
  <c r="J260" i="1"/>
  <c r="N260" i="1"/>
  <c r="K260" i="1"/>
  <c r="O260" i="1"/>
  <c r="L260" i="1"/>
  <c r="P260" i="1"/>
  <c r="H262" i="1"/>
  <c r="G262" i="1" s="1"/>
  <c r="I262" i="1" s="1"/>
  <c r="S261" i="1"/>
  <c r="M261" i="1" l="1"/>
  <c r="Q261" i="1"/>
  <c r="J261" i="1"/>
  <c r="N261" i="1"/>
  <c r="K261" i="1"/>
  <c r="O261" i="1"/>
  <c r="L261" i="1"/>
  <c r="P261" i="1"/>
  <c r="S262" i="1"/>
  <c r="H263" i="1"/>
  <c r="G263" i="1" s="1"/>
  <c r="I263" i="1" s="1"/>
  <c r="M262" i="1" l="1"/>
  <c r="Q262" i="1"/>
  <c r="J262" i="1"/>
  <c r="N262" i="1"/>
  <c r="K262" i="1"/>
  <c r="O262" i="1"/>
  <c r="L262" i="1"/>
  <c r="P262" i="1"/>
  <c r="H264" i="1"/>
  <c r="G264" i="1" s="1"/>
  <c r="I264" i="1" s="1"/>
  <c r="S263" i="1"/>
  <c r="M263" i="1" l="1"/>
  <c r="Q263" i="1"/>
  <c r="J263" i="1"/>
  <c r="N263" i="1"/>
  <c r="K263" i="1"/>
  <c r="O263" i="1"/>
  <c r="L263" i="1"/>
  <c r="P263" i="1"/>
  <c r="S264" i="1"/>
  <c r="H265" i="1"/>
  <c r="G265" i="1" s="1"/>
  <c r="I265" i="1" s="1"/>
  <c r="M264" i="1" l="1"/>
  <c r="Q264" i="1"/>
  <c r="J264" i="1"/>
  <c r="N264" i="1"/>
  <c r="K264" i="1"/>
  <c r="O264" i="1"/>
  <c r="L264" i="1"/>
  <c r="P264" i="1"/>
  <c r="S265" i="1"/>
  <c r="H266" i="1"/>
  <c r="G266" i="1" s="1"/>
  <c r="I266" i="1" s="1"/>
  <c r="M265" i="1" l="1"/>
  <c r="Q265" i="1"/>
  <c r="J265" i="1"/>
  <c r="N265" i="1"/>
  <c r="K265" i="1"/>
  <c r="O265" i="1"/>
  <c r="L265" i="1"/>
  <c r="P265" i="1"/>
  <c r="S266" i="1"/>
  <c r="H267" i="1"/>
  <c r="G267" i="1" s="1"/>
  <c r="I267" i="1" s="1"/>
  <c r="M266" i="1" l="1"/>
  <c r="Q266" i="1"/>
  <c r="J266" i="1"/>
  <c r="N266" i="1"/>
  <c r="K266" i="1"/>
  <c r="O266" i="1"/>
  <c r="L266" i="1"/>
  <c r="P266" i="1"/>
  <c r="H268" i="1"/>
  <c r="G268" i="1" s="1"/>
  <c r="I268" i="1" s="1"/>
  <c r="S267" i="1"/>
  <c r="M267" i="1" l="1"/>
  <c r="Q267" i="1"/>
  <c r="J267" i="1"/>
  <c r="N267" i="1"/>
  <c r="K267" i="1"/>
  <c r="O267" i="1"/>
  <c r="L267" i="1"/>
  <c r="P267" i="1"/>
  <c r="S268" i="1"/>
  <c r="H269" i="1"/>
  <c r="G269" i="1" s="1"/>
  <c r="I269" i="1" s="1"/>
  <c r="M268" i="1" l="1"/>
  <c r="Q268" i="1"/>
  <c r="J268" i="1"/>
  <c r="N268" i="1"/>
  <c r="K268" i="1"/>
  <c r="O268" i="1"/>
  <c r="L268" i="1"/>
  <c r="P268" i="1"/>
  <c r="S269" i="1"/>
  <c r="H270" i="1"/>
  <c r="G270" i="1" s="1"/>
  <c r="I270" i="1" s="1"/>
  <c r="M269" i="1" l="1"/>
  <c r="Q269" i="1"/>
  <c r="J269" i="1"/>
  <c r="N269" i="1"/>
  <c r="K269" i="1"/>
  <c r="O269" i="1"/>
  <c r="L269" i="1"/>
  <c r="P269" i="1"/>
  <c r="S270" i="1"/>
  <c r="H271" i="1"/>
  <c r="G271" i="1" s="1"/>
  <c r="I271" i="1" s="1"/>
  <c r="M270" i="1" l="1"/>
  <c r="Q270" i="1"/>
  <c r="J270" i="1"/>
  <c r="N270" i="1"/>
  <c r="K270" i="1"/>
  <c r="O270" i="1"/>
  <c r="L270" i="1"/>
  <c r="P270" i="1"/>
  <c r="H272" i="1"/>
  <c r="G272" i="1" s="1"/>
  <c r="I272" i="1" s="1"/>
  <c r="S271" i="1"/>
  <c r="M271" i="1" l="1"/>
  <c r="Q271" i="1"/>
  <c r="J271" i="1"/>
  <c r="N271" i="1"/>
  <c r="K271" i="1"/>
  <c r="O271" i="1"/>
  <c r="L271" i="1"/>
  <c r="P271" i="1"/>
  <c r="S272" i="1"/>
  <c r="H273" i="1"/>
  <c r="G273" i="1" s="1"/>
  <c r="I273" i="1" s="1"/>
  <c r="M272" i="1" l="1"/>
  <c r="Q272" i="1"/>
  <c r="J272" i="1"/>
  <c r="N272" i="1"/>
  <c r="K272" i="1"/>
  <c r="O272" i="1"/>
  <c r="L272" i="1"/>
  <c r="P272" i="1"/>
  <c r="S273" i="1"/>
  <c r="H274" i="1"/>
  <c r="G274" i="1" s="1"/>
  <c r="I274" i="1" s="1"/>
  <c r="M273" i="1" l="1"/>
  <c r="Q273" i="1"/>
  <c r="J273" i="1"/>
  <c r="N273" i="1"/>
  <c r="K273" i="1"/>
  <c r="O273" i="1"/>
  <c r="L273" i="1"/>
  <c r="P273" i="1"/>
  <c r="S274" i="1"/>
  <c r="H275" i="1"/>
  <c r="G275" i="1" s="1"/>
  <c r="I275" i="1" s="1"/>
  <c r="M274" i="1" l="1"/>
  <c r="Q274" i="1"/>
  <c r="J274" i="1"/>
  <c r="N274" i="1"/>
  <c r="K274" i="1"/>
  <c r="O274" i="1"/>
  <c r="L274" i="1"/>
  <c r="P274" i="1"/>
  <c r="H276" i="1"/>
  <c r="G276" i="1" s="1"/>
  <c r="I276" i="1" s="1"/>
  <c r="S275" i="1"/>
  <c r="M275" i="1" l="1"/>
  <c r="Q275" i="1"/>
  <c r="J275" i="1"/>
  <c r="N275" i="1"/>
  <c r="K275" i="1"/>
  <c r="O275" i="1"/>
  <c r="L275" i="1"/>
  <c r="P275" i="1"/>
  <c r="S276" i="1"/>
  <c r="H277" i="1"/>
  <c r="G277" i="1" s="1"/>
  <c r="I277" i="1" s="1"/>
  <c r="M276" i="1" l="1"/>
  <c r="Q276" i="1"/>
  <c r="J276" i="1"/>
  <c r="N276" i="1"/>
  <c r="K276" i="1"/>
  <c r="O276" i="1"/>
  <c r="L276" i="1"/>
  <c r="P276" i="1"/>
  <c r="S277" i="1"/>
  <c r="H278" i="1"/>
  <c r="G278" i="1" s="1"/>
  <c r="I278" i="1" s="1"/>
  <c r="M277" i="1" l="1"/>
  <c r="Q277" i="1"/>
  <c r="J277" i="1"/>
  <c r="N277" i="1"/>
  <c r="K277" i="1"/>
  <c r="O277" i="1"/>
  <c r="L277" i="1"/>
  <c r="P277" i="1"/>
  <c r="S278" i="1"/>
  <c r="H279" i="1"/>
  <c r="G279" i="1" s="1"/>
  <c r="I279" i="1" s="1"/>
  <c r="M278" i="1" l="1"/>
  <c r="Q278" i="1"/>
  <c r="J278" i="1"/>
  <c r="N278" i="1"/>
  <c r="K278" i="1"/>
  <c r="O278" i="1"/>
  <c r="L278" i="1"/>
  <c r="P278" i="1"/>
  <c r="H280" i="1"/>
  <c r="G280" i="1" s="1"/>
  <c r="I280" i="1" s="1"/>
  <c r="S279" i="1"/>
  <c r="M279" i="1" l="1"/>
  <c r="Q279" i="1"/>
  <c r="J279" i="1"/>
  <c r="N279" i="1"/>
  <c r="K279" i="1"/>
  <c r="O279" i="1"/>
  <c r="L279" i="1"/>
  <c r="P279" i="1"/>
  <c r="S280" i="1"/>
  <c r="H281" i="1"/>
  <c r="G281" i="1" s="1"/>
  <c r="I281" i="1" s="1"/>
  <c r="M280" i="1" l="1"/>
  <c r="Q280" i="1"/>
  <c r="J280" i="1"/>
  <c r="N280" i="1"/>
  <c r="K280" i="1"/>
  <c r="O280" i="1"/>
  <c r="L280" i="1"/>
  <c r="P280" i="1"/>
  <c r="S281" i="1"/>
  <c r="H282" i="1"/>
  <c r="G282" i="1" s="1"/>
  <c r="I282" i="1" s="1"/>
  <c r="M281" i="1" l="1"/>
  <c r="Q281" i="1"/>
  <c r="J281" i="1"/>
  <c r="N281" i="1"/>
  <c r="K281" i="1"/>
  <c r="O281" i="1"/>
  <c r="L281" i="1"/>
  <c r="P281" i="1"/>
  <c r="S282" i="1"/>
  <c r="H283" i="1"/>
  <c r="G283" i="1" s="1"/>
  <c r="I283" i="1" s="1"/>
  <c r="M282" i="1" l="1"/>
  <c r="Q282" i="1"/>
  <c r="J282" i="1"/>
  <c r="N282" i="1"/>
  <c r="K282" i="1"/>
  <c r="O282" i="1"/>
  <c r="L282" i="1"/>
  <c r="P282" i="1"/>
  <c r="H284" i="1"/>
  <c r="G284" i="1" s="1"/>
  <c r="I284" i="1" s="1"/>
  <c r="S283" i="1"/>
  <c r="M283" i="1" l="1"/>
  <c r="Q283" i="1"/>
  <c r="J283" i="1"/>
  <c r="N283" i="1"/>
  <c r="K283" i="1"/>
  <c r="O283" i="1"/>
  <c r="L283" i="1"/>
  <c r="P283" i="1"/>
  <c r="S284" i="1"/>
  <c r="H285" i="1"/>
  <c r="G285" i="1" s="1"/>
  <c r="I285" i="1" s="1"/>
  <c r="M284" i="1" l="1"/>
  <c r="Q284" i="1"/>
  <c r="J284" i="1"/>
  <c r="N284" i="1"/>
  <c r="K284" i="1"/>
  <c r="O284" i="1"/>
  <c r="L284" i="1"/>
  <c r="P284" i="1"/>
  <c r="S285" i="1"/>
  <c r="H286" i="1"/>
  <c r="G286" i="1" s="1"/>
  <c r="I286" i="1" s="1"/>
  <c r="M285" i="1" l="1"/>
  <c r="Q285" i="1"/>
  <c r="J285" i="1"/>
  <c r="N285" i="1"/>
  <c r="K285" i="1"/>
  <c r="O285" i="1"/>
  <c r="L285" i="1"/>
  <c r="P285" i="1"/>
  <c r="S286" i="1"/>
  <c r="H287" i="1"/>
  <c r="G287" i="1" s="1"/>
  <c r="I287" i="1" s="1"/>
  <c r="M286" i="1" l="1"/>
  <c r="Q286" i="1"/>
  <c r="J286" i="1"/>
  <c r="N286" i="1"/>
  <c r="K286" i="1"/>
  <c r="O286" i="1"/>
  <c r="L286" i="1"/>
  <c r="P286" i="1"/>
  <c r="H288" i="1"/>
  <c r="G288" i="1" s="1"/>
  <c r="I288" i="1" s="1"/>
  <c r="S287" i="1"/>
  <c r="M287" i="1" l="1"/>
  <c r="Q287" i="1"/>
  <c r="J287" i="1"/>
  <c r="N287" i="1"/>
  <c r="K287" i="1"/>
  <c r="O287" i="1"/>
  <c r="L287" i="1"/>
  <c r="P287" i="1"/>
  <c r="S288" i="1"/>
  <c r="H289" i="1"/>
  <c r="G289" i="1" s="1"/>
  <c r="I289" i="1" s="1"/>
  <c r="M288" i="1" l="1"/>
  <c r="Q288" i="1"/>
  <c r="J288" i="1"/>
  <c r="N288" i="1"/>
  <c r="K288" i="1"/>
  <c r="O288" i="1"/>
  <c r="L288" i="1"/>
  <c r="P288" i="1"/>
  <c r="S289" i="1"/>
  <c r="H290" i="1"/>
  <c r="G290" i="1" s="1"/>
  <c r="I290" i="1" s="1"/>
  <c r="M289" i="1" l="1"/>
  <c r="Q289" i="1"/>
  <c r="J289" i="1"/>
  <c r="N289" i="1"/>
  <c r="K289" i="1"/>
  <c r="O289" i="1"/>
  <c r="L289" i="1"/>
  <c r="P289" i="1"/>
  <c r="S290" i="1"/>
  <c r="H291" i="1"/>
  <c r="G291" i="1" s="1"/>
  <c r="I291" i="1" s="1"/>
  <c r="M290" i="1" l="1"/>
  <c r="Q290" i="1"/>
  <c r="J290" i="1"/>
  <c r="N290" i="1"/>
  <c r="K290" i="1"/>
  <c r="O290" i="1"/>
  <c r="L290" i="1"/>
  <c r="P290" i="1"/>
  <c r="H292" i="1"/>
  <c r="G292" i="1" s="1"/>
  <c r="I292" i="1" s="1"/>
  <c r="S291" i="1"/>
  <c r="M291" i="1" l="1"/>
  <c r="Q291" i="1"/>
  <c r="J291" i="1"/>
  <c r="N291" i="1"/>
  <c r="K291" i="1"/>
  <c r="O291" i="1"/>
  <c r="L291" i="1"/>
  <c r="P291" i="1"/>
  <c r="S292" i="1"/>
  <c r="H293" i="1"/>
  <c r="G293" i="1" s="1"/>
  <c r="I293" i="1" s="1"/>
  <c r="M292" i="1" l="1"/>
  <c r="Q292" i="1"/>
  <c r="J292" i="1"/>
  <c r="N292" i="1"/>
  <c r="K292" i="1"/>
  <c r="O292" i="1"/>
  <c r="L292" i="1"/>
  <c r="P292" i="1"/>
  <c r="S293" i="1"/>
  <c r="H294" i="1"/>
  <c r="G294" i="1" s="1"/>
  <c r="I294" i="1" s="1"/>
  <c r="M293" i="1" l="1"/>
  <c r="Q293" i="1"/>
  <c r="J293" i="1"/>
  <c r="N293" i="1"/>
  <c r="K293" i="1"/>
  <c r="O293" i="1"/>
  <c r="L293" i="1"/>
  <c r="P293" i="1"/>
  <c r="S294" i="1"/>
  <c r="H295" i="1"/>
  <c r="G295" i="1" s="1"/>
  <c r="I295" i="1" s="1"/>
  <c r="M294" i="1" l="1"/>
  <c r="Q294" i="1"/>
  <c r="J294" i="1"/>
  <c r="N294" i="1"/>
  <c r="K294" i="1"/>
  <c r="O294" i="1"/>
  <c r="L294" i="1"/>
  <c r="P294" i="1"/>
  <c r="H296" i="1"/>
  <c r="G296" i="1" s="1"/>
  <c r="I296" i="1" s="1"/>
  <c r="S295" i="1"/>
  <c r="M295" i="1" l="1"/>
  <c r="Q295" i="1"/>
  <c r="J295" i="1"/>
  <c r="N295" i="1"/>
  <c r="K295" i="1"/>
  <c r="O295" i="1"/>
  <c r="L295" i="1"/>
  <c r="P295" i="1"/>
  <c r="S296" i="1"/>
  <c r="H297" i="1"/>
  <c r="G297" i="1" s="1"/>
  <c r="I297" i="1" s="1"/>
  <c r="M296" i="1" l="1"/>
  <c r="Q296" i="1"/>
  <c r="J296" i="1"/>
  <c r="N296" i="1"/>
  <c r="K296" i="1"/>
  <c r="O296" i="1"/>
  <c r="L296" i="1"/>
  <c r="P296" i="1"/>
  <c r="S297" i="1"/>
  <c r="H298" i="1"/>
  <c r="G298" i="1" s="1"/>
  <c r="I298" i="1" s="1"/>
  <c r="M297" i="1" l="1"/>
  <c r="Q297" i="1"/>
  <c r="J297" i="1"/>
  <c r="N297" i="1"/>
  <c r="K297" i="1"/>
  <c r="O297" i="1"/>
  <c r="L297" i="1"/>
  <c r="P297" i="1"/>
  <c r="S298" i="1"/>
  <c r="H299" i="1"/>
  <c r="G299" i="1" s="1"/>
  <c r="I299" i="1" s="1"/>
  <c r="M298" i="1" l="1"/>
  <c r="Q298" i="1"/>
  <c r="J298" i="1"/>
  <c r="N298" i="1"/>
  <c r="K298" i="1"/>
  <c r="O298" i="1"/>
  <c r="L298" i="1"/>
  <c r="P298" i="1"/>
  <c r="H300" i="1"/>
  <c r="G300" i="1" s="1"/>
  <c r="I300" i="1" s="1"/>
  <c r="S299" i="1"/>
  <c r="M299" i="1" l="1"/>
  <c r="Q299" i="1"/>
  <c r="J299" i="1"/>
  <c r="N299" i="1"/>
  <c r="K299" i="1"/>
  <c r="O299" i="1"/>
  <c r="L299" i="1"/>
  <c r="P299" i="1"/>
  <c r="S300" i="1"/>
  <c r="H301" i="1"/>
  <c r="G301" i="1" s="1"/>
  <c r="I301" i="1" s="1"/>
  <c r="M300" i="1" l="1"/>
  <c r="Q300" i="1"/>
  <c r="J300" i="1"/>
  <c r="N300" i="1"/>
  <c r="K300" i="1"/>
  <c r="O300" i="1"/>
  <c r="L300" i="1"/>
  <c r="P300" i="1"/>
  <c r="S301" i="1"/>
  <c r="H302" i="1"/>
  <c r="G302" i="1" s="1"/>
  <c r="I302" i="1" s="1"/>
  <c r="M301" i="1" l="1"/>
  <c r="Q301" i="1"/>
  <c r="J301" i="1"/>
  <c r="N301" i="1"/>
  <c r="K301" i="1"/>
  <c r="O301" i="1"/>
  <c r="L301" i="1"/>
  <c r="P301" i="1"/>
  <c r="S302" i="1"/>
  <c r="H303" i="1"/>
  <c r="G303" i="1" s="1"/>
  <c r="I303" i="1" s="1"/>
  <c r="M302" i="1" l="1"/>
  <c r="Q302" i="1"/>
  <c r="J302" i="1"/>
  <c r="N302" i="1"/>
  <c r="K302" i="1"/>
  <c r="O302" i="1"/>
  <c r="L302" i="1"/>
  <c r="P302" i="1"/>
  <c r="H304" i="1"/>
  <c r="G304" i="1" s="1"/>
  <c r="I304" i="1" s="1"/>
  <c r="S303" i="1"/>
  <c r="M303" i="1" l="1"/>
  <c r="Q303" i="1"/>
  <c r="J303" i="1"/>
  <c r="N303" i="1"/>
  <c r="K303" i="1"/>
  <c r="O303" i="1"/>
  <c r="L303" i="1"/>
  <c r="P303" i="1"/>
  <c r="S304" i="1"/>
  <c r="H305" i="1"/>
  <c r="G305" i="1" s="1"/>
  <c r="I305" i="1" s="1"/>
  <c r="M304" i="1" l="1"/>
  <c r="Q304" i="1"/>
  <c r="J304" i="1"/>
  <c r="N304" i="1"/>
  <c r="K304" i="1"/>
  <c r="O304" i="1"/>
  <c r="L304" i="1"/>
  <c r="P304" i="1"/>
  <c r="S305" i="1"/>
  <c r="H306" i="1"/>
  <c r="G306" i="1" s="1"/>
  <c r="I306" i="1" s="1"/>
  <c r="M305" i="1" l="1"/>
  <c r="Q305" i="1"/>
  <c r="J305" i="1"/>
  <c r="N305" i="1"/>
  <c r="K305" i="1"/>
  <c r="O305" i="1"/>
  <c r="L305" i="1"/>
  <c r="P305" i="1"/>
  <c r="S306" i="1"/>
  <c r="H307" i="1"/>
  <c r="G307" i="1" s="1"/>
  <c r="I307" i="1" s="1"/>
  <c r="M306" i="1" l="1"/>
  <c r="Q306" i="1"/>
  <c r="J306" i="1"/>
  <c r="N306" i="1"/>
  <c r="K306" i="1"/>
  <c r="O306" i="1"/>
  <c r="L306" i="1"/>
  <c r="P306" i="1"/>
  <c r="H308" i="1"/>
  <c r="G308" i="1" s="1"/>
  <c r="I308" i="1" s="1"/>
  <c r="S307" i="1"/>
  <c r="M307" i="1" l="1"/>
  <c r="Q307" i="1"/>
  <c r="J307" i="1"/>
  <c r="N307" i="1"/>
  <c r="K307" i="1"/>
  <c r="O307" i="1"/>
  <c r="L307" i="1"/>
  <c r="P307" i="1"/>
  <c r="S308" i="1"/>
  <c r="H309" i="1"/>
  <c r="G309" i="1" s="1"/>
  <c r="I309" i="1" s="1"/>
  <c r="M308" i="1" l="1"/>
  <c r="Q308" i="1"/>
  <c r="J308" i="1"/>
  <c r="N308" i="1"/>
  <c r="K308" i="1"/>
  <c r="O308" i="1"/>
  <c r="L308" i="1"/>
  <c r="P308" i="1"/>
  <c r="S309" i="1"/>
  <c r="H310" i="1"/>
  <c r="G310" i="1" s="1"/>
  <c r="I310" i="1" s="1"/>
  <c r="M309" i="1" l="1"/>
  <c r="Q309" i="1"/>
  <c r="J309" i="1"/>
  <c r="N309" i="1"/>
  <c r="K309" i="1"/>
  <c r="O309" i="1"/>
  <c r="L309" i="1"/>
  <c r="P309" i="1"/>
  <c r="S310" i="1"/>
  <c r="H311" i="1"/>
  <c r="G311" i="1" s="1"/>
  <c r="I311" i="1" s="1"/>
  <c r="M310" i="1" l="1"/>
  <c r="Q310" i="1"/>
  <c r="J310" i="1"/>
  <c r="N310" i="1"/>
  <c r="K310" i="1"/>
  <c r="O310" i="1"/>
  <c r="L310" i="1"/>
  <c r="P310" i="1"/>
  <c r="H312" i="1"/>
  <c r="G312" i="1" s="1"/>
  <c r="I312" i="1" s="1"/>
  <c r="S311" i="1"/>
  <c r="M311" i="1" l="1"/>
  <c r="Q311" i="1"/>
  <c r="J311" i="1"/>
  <c r="N311" i="1"/>
  <c r="K311" i="1"/>
  <c r="O311" i="1"/>
  <c r="L311" i="1"/>
  <c r="P311" i="1"/>
  <c r="S312" i="1"/>
  <c r="H313" i="1"/>
  <c r="G313" i="1" s="1"/>
  <c r="I313" i="1" s="1"/>
  <c r="M312" i="1" l="1"/>
  <c r="Q312" i="1"/>
  <c r="J312" i="1"/>
  <c r="N312" i="1"/>
  <c r="K312" i="1"/>
  <c r="O312" i="1"/>
  <c r="L312" i="1"/>
  <c r="P312" i="1"/>
  <c r="S313" i="1"/>
  <c r="H314" i="1"/>
  <c r="G314" i="1" s="1"/>
  <c r="I314" i="1" s="1"/>
  <c r="M313" i="1" l="1"/>
  <c r="Q313" i="1"/>
  <c r="J313" i="1"/>
  <c r="N313" i="1"/>
  <c r="K313" i="1"/>
  <c r="O313" i="1"/>
  <c r="L313" i="1"/>
  <c r="P313" i="1"/>
  <c r="S314" i="1"/>
  <c r="H315" i="1"/>
  <c r="G315" i="1" s="1"/>
  <c r="I315" i="1" s="1"/>
  <c r="M314" i="1" l="1"/>
  <c r="Q314" i="1"/>
  <c r="J314" i="1"/>
  <c r="N314" i="1"/>
  <c r="K314" i="1"/>
  <c r="O314" i="1"/>
  <c r="L314" i="1"/>
  <c r="P314" i="1"/>
  <c r="H316" i="1"/>
  <c r="G316" i="1" s="1"/>
  <c r="I316" i="1" s="1"/>
  <c r="S315" i="1"/>
  <c r="M315" i="1" l="1"/>
  <c r="Q315" i="1"/>
  <c r="J315" i="1"/>
  <c r="N315" i="1"/>
  <c r="K315" i="1"/>
  <c r="O315" i="1"/>
  <c r="L315" i="1"/>
  <c r="P315" i="1"/>
  <c r="S316" i="1"/>
  <c r="H317" i="1"/>
  <c r="G317" i="1" s="1"/>
  <c r="I317" i="1" s="1"/>
  <c r="M316" i="1" l="1"/>
  <c r="Q316" i="1"/>
  <c r="J316" i="1"/>
  <c r="N316" i="1"/>
  <c r="K316" i="1"/>
  <c r="O316" i="1"/>
  <c r="L316" i="1"/>
  <c r="P316" i="1"/>
  <c r="S317" i="1"/>
  <c r="H318" i="1"/>
  <c r="G318" i="1" s="1"/>
  <c r="I318" i="1" s="1"/>
  <c r="M317" i="1" l="1"/>
  <c r="Q317" i="1"/>
  <c r="J317" i="1"/>
  <c r="N317" i="1"/>
  <c r="K317" i="1"/>
  <c r="O317" i="1"/>
  <c r="L317" i="1"/>
  <c r="P317" i="1"/>
  <c r="S318" i="1"/>
  <c r="H319" i="1"/>
  <c r="G319" i="1" s="1"/>
  <c r="I319" i="1" s="1"/>
  <c r="M318" i="1" l="1"/>
  <c r="Q318" i="1"/>
  <c r="J318" i="1"/>
  <c r="N318" i="1"/>
  <c r="K318" i="1"/>
  <c r="O318" i="1"/>
  <c r="L318" i="1"/>
  <c r="P318" i="1"/>
  <c r="H320" i="1"/>
  <c r="G320" i="1" s="1"/>
  <c r="I320" i="1" s="1"/>
  <c r="S319" i="1"/>
  <c r="M319" i="1" l="1"/>
  <c r="Q319" i="1"/>
  <c r="J319" i="1"/>
  <c r="N319" i="1"/>
  <c r="K319" i="1"/>
  <c r="O319" i="1"/>
  <c r="L319" i="1"/>
  <c r="P319" i="1"/>
  <c r="S320" i="1"/>
  <c r="H321" i="1"/>
  <c r="G321" i="1" s="1"/>
  <c r="I321" i="1" s="1"/>
  <c r="M320" i="1" l="1"/>
  <c r="Q320" i="1"/>
  <c r="J320" i="1"/>
  <c r="N320" i="1"/>
  <c r="K320" i="1"/>
  <c r="O320" i="1"/>
  <c r="L320" i="1"/>
  <c r="P320" i="1"/>
  <c r="S321" i="1"/>
  <c r="H322" i="1"/>
  <c r="G322" i="1" s="1"/>
  <c r="I322" i="1" s="1"/>
  <c r="M321" i="1" l="1"/>
  <c r="Q321" i="1"/>
  <c r="J321" i="1"/>
  <c r="N321" i="1"/>
  <c r="K321" i="1"/>
  <c r="O321" i="1"/>
  <c r="L321" i="1"/>
  <c r="P321" i="1"/>
  <c r="S322" i="1"/>
  <c r="H323" i="1"/>
  <c r="G323" i="1" s="1"/>
  <c r="I323" i="1" s="1"/>
  <c r="M322" i="1" l="1"/>
  <c r="Q322" i="1"/>
  <c r="J322" i="1"/>
  <c r="N322" i="1"/>
  <c r="K322" i="1"/>
  <c r="O322" i="1"/>
  <c r="L322" i="1"/>
  <c r="P322" i="1"/>
  <c r="H324" i="1"/>
  <c r="G324" i="1" s="1"/>
  <c r="I324" i="1" s="1"/>
  <c r="S323" i="1"/>
  <c r="M323" i="1" l="1"/>
  <c r="Q323" i="1"/>
  <c r="J323" i="1"/>
  <c r="N323" i="1"/>
  <c r="K323" i="1"/>
  <c r="O323" i="1"/>
  <c r="L323" i="1"/>
  <c r="P323" i="1"/>
  <c r="S324" i="1"/>
  <c r="H325" i="1"/>
  <c r="G325" i="1" s="1"/>
  <c r="I325" i="1" s="1"/>
  <c r="M324" i="1" l="1"/>
  <c r="J324" i="1"/>
  <c r="N324" i="1"/>
  <c r="K324" i="1"/>
  <c r="O324" i="1"/>
  <c r="Q324" i="1"/>
  <c r="L324" i="1"/>
  <c r="P324" i="1"/>
  <c r="S325" i="1"/>
  <c r="H326" i="1"/>
  <c r="G326" i="1" s="1"/>
  <c r="I326" i="1" s="1"/>
  <c r="J325" i="1" l="1"/>
  <c r="N325" i="1"/>
  <c r="K325" i="1"/>
  <c r="O325" i="1"/>
  <c r="Q325" i="1"/>
  <c r="L325" i="1"/>
  <c r="M325" i="1"/>
  <c r="P325" i="1"/>
  <c r="S326" i="1"/>
  <c r="H327" i="1"/>
  <c r="G327" i="1" s="1"/>
  <c r="I327" i="1" s="1"/>
  <c r="J326" i="1" l="1"/>
  <c r="N326" i="1"/>
  <c r="K326" i="1"/>
  <c r="O326" i="1"/>
  <c r="Q326" i="1"/>
  <c r="L326" i="1"/>
  <c r="M326" i="1"/>
  <c r="P326" i="1"/>
  <c r="H328" i="1"/>
  <c r="G328" i="1" s="1"/>
  <c r="I328" i="1" s="1"/>
  <c r="S327" i="1"/>
  <c r="J327" i="1" l="1"/>
  <c r="N327" i="1"/>
  <c r="K327" i="1"/>
  <c r="O327" i="1"/>
  <c r="Q327" i="1"/>
  <c r="L327" i="1"/>
  <c r="M327" i="1"/>
  <c r="P327" i="1"/>
  <c r="S328" i="1"/>
  <c r="H329" i="1"/>
  <c r="G329" i="1" s="1"/>
  <c r="I329" i="1" s="1"/>
  <c r="J328" i="1" l="1"/>
  <c r="N328" i="1"/>
  <c r="K328" i="1"/>
  <c r="O328" i="1"/>
  <c r="Q328" i="1"/>
  <c r="L328" i="1"/>
  <c r="M328" i="1"/>
  <c r="P328" i="1"/>
  <c r="S329" i="1"/>
  <c r="H330" i="1"/>
  <c r="G330" i="1" s="1"/>
  <c r="I330" i="1" s="1"/>
  <c r="J329" i="1" l="1"/>
  <c r="N329" i="1"/>
  <c r="K329" i="1"/>
  <c r="O329" i="1"/>
  <c r="Q329" i="1"/>
  <c r="L329" i="1"/>
  <c r="M329" i="1"/>
  <c r="P329" i="1"/>
  <c r="S330" i="1"/>
  <c r="H331" i="1"/>
  <c r="G331" i="1" s="1"/>
  <c r="I331" i="1" s="1"/>
  <c r="J330" i="1" l="1"/>
  <c r="K330" i="1"/>
  <c r="O330" i="1"/>
  <c r="L330" i="1"/>
  <c r="P330" i="1"/>
  <c r="M330" i="1"/>
  <c r="Q330" i="1"/>
  <c r="N330" i="1"/>
  <c r="H332" i="1"/>
  <c r="G332" i="1" s="1"/>
  <c r="I332" i="1" s="1"/>
  <c r="S331" i="1"/>
  <c r="K331" i="1" l="1"/>
  <c r="O331" i="1"/>
  <c r="L331" i="1"/>
  <c r="P331" i="1"/>
  <c r="M331" i="1"/>
  <c r="Q331" i="1"/>
  <c r="N331" i="1"/>
  <c r="J331" i="1"/>
  <c r="S332" i="1"/>
  <c r="H333" i="1"/>
  <c r="G333" i="1" s="1"/>
  <c r="I333" i="1" s="1"/>
  <c r="K332" i="1" l="1"/>
  <c r="O332" i="1"/>
  <c r="L332" i="1"/>
  <c r="P332" i="1"/>
  <c r="M332" i="1"/>
  <c r="Q332" i="1"/>
  <c r="J332" i="1"/>
  <c r="N332" i="1"/>
  <c r="S333" i="1"/>
  <c r="H334" i="1"/>
  <c r="G334" i="1" s="1"/>
  <c r="I334" i="1" s="1"/>
  <c r="K333" i="1" l="1"/>
  <c r="O333" i="1"/>
  <c r="L333" i="1"/>
  <c r="P333" i="1"/>
  <c r="M333" i="1"/>
  <c r="Q333" i="1"/>
  <c r="N333" i="1"/>
  <c r="J333" i="1"/>
  <c r="S334" i="1"/>
  <c r="H335" i="1"/>
  <c r="G335" i="1" s="1"/>
  <c r="I335" i="1" s="1"/>
  <c r="K334" i="1" l="1"/>
  <c r="O334" i="1"/>
  <c r="L334" i="1"/>
  <c r="P334" i="1"/>
  <c r="M334" i="1"/>
  <c r="Q334" i="1"/>
  <c r="J334" i="1"/>
  <c r="N334" i="1"/>
  <c r="H336" i="1"/>
  <c r="G336" i="1" s="1"/>
  <c r="I336" i="1" s="1"/>
  <c r="S335" i="1"/>
  <c r="K335" i="1" l="1"/>
  <c r="O335" i="1"/>
  <c r="L335" i="1"/>
  <c r="P335" i="1"/>
  <c r="M335" i="1"/>
  <c r="Q335" i="1"/>
  <c r="N335" i="1"/>
  <c r="J335" i="1"/>
  <c r="S336" i="1"/>
  <c r="H337" i="1"/>
  <c r="G337" i="1" s="1"/>
  <c r="I337" i="1" s="1"/>
  <c r="K336" i="1" l="1"/>
  <c r="O336" i="1"/>
  <c r="L336" i="1"/>
  <c r="P336" i="1"/>
  <c r="M336" i="1"/>
  <c r="Q336" i="1"/>
  <c r="J336" i="1"/>
  <c r="N336" i="1"/>
  <c r="S337" i="1"/>
  <c r="H338" i="1"/>
  <c r="G338" i="1" s="1"/>
  <c r="I338" i="1" s="1"/>
  <c r="K337" i="1" l="1"/>
  <c r="O337" i="1"/>
  <c r="L337" i="1"/>
  <c r="P337" i="1"/>
  <c r="M337" i="1"/>
  <c r="Q337" i="1"/>
  <c r="N337" i="1"/>
  <c r="J337" i="1"/>
  <c r="S338" i="1"/>
  <c r="H339" i="1"/>
  <c r="G339" i="1" s="1"/>
  <c r="I339" i="1" s="1"/>
  <c r="K338" i="1" l="1"/>
  <c r="O338" i="1"/>
  <c r="L338" i="1"/>
  <c r="P338" i="1"/>
  <c r="M338" i="1"/>
  <c r="Q338" i="1"/>
  <c r="J338" i="1"/>
  <c r="N338" i="1"/>
  <c r="H340" i="1"/>
  <c r="G340" i="1" s="1"/>
  <c r="I340" i="1" s="1"/>
  <c r="S339" i="1"/>
  <c r="K339" i="1" l="1"/>
  <c r="O339" i="1"/>
  <c r="L339" i="1"/>
  <c r="P339" i="1"/>
  <c r="M339" i="1"/>
  <c r="Q339" i="1"/>
  <c r="N339" i="1"/>
  <c r="J339" i="1"/>
  <c r="S340" i="1"/>
  <c r="H341" i="1"/>
  <c r="G341" i="1" s="1"/>
  <c r="I341" i="1" s="1"/>
  <c r="K340" i="1" l="1"/>
  <c r="O340" i="1"/>
  <c r="L340" i="1"/>
  <c r="P340" i="1"/>
  <c r="M340" i="1"/>
  <c r="Q340" i="1"/>
  <c r="J340" i="1"/>
  <c r="N340" i="1"/>
  <c r="S341" i="1"/>
  <c r="H342" i="1"/>
  <c r="G342" i="1" s="1"/>
  <c r="I342" i="1" s="1"/>
  <c r="K341" i="1" l="1"/>
  <c r="O341" i="1"/>
  <c r="L341" i="1"/>
  <c r="P341" i="1"/>
  <c r="M341" i="1"/>
  <c r="Q341" i="1"/>
  <c r="N341" i="1"/>
  <c r="J341" i="1"/>
  <c r="S342" i="1"/>
  <c r="H343" i="1"/>
  <c r="G343" i="1" s="1"/>
  <c r="I343" i="1" s="1"/>
  <c r="K342" i="1" l="1"/>
  <c r="O342" i="1"/>
  <c r="L342" i="1"/>
  <c r="P342" i="1"/>
  <c r="M342" i="1"/>
  <c r="Q342" i="1"/>
  <c r="J342" i="1"/>
  <c r="N342" i="1"/>
  <c r="H344" i="1"/>
  <c r="G344" i="1" s="1"/>
  <c r="I344" i="1" s="1"/>
  <c r="S343" i="1"/>
  <c r="K343" i="1" l="1"/>
  <c r="O343" i="1"/>
  <c r="L343" i="1"/>
  <c r="P343" i="1"/>
  <c r="M343" i="1"/>
  <c r="Q343" i="1"/>
  <c r="N343" i="1"/>
  <c r="J343" i="1"/>
  <c r="S344" i="1"/>
  <c r="H345" i="1"/>
  <c r="G345" i="1" s="1"/>
  <c r="I345" i="1" s="1"/>
  <c r="K344" i="1" l="1"/>
  <c r="O344" i="1"/>
  <c r="L344" i="1"/>
  <c r="P344" i="1"/>
  <c r="M344" i="1"/>
  <c r="Q344" i="1"/>
  <c r="J344" i="1"/>
  <c r="N344" i="1"/>
  <c r="S345" i="1"/>
  <c r="H346" i="1"/>
  <c r="G346" i="1" s="1"/>
  <c r="I346" i="1" s="1"/>
  <c r="K345" i="1" l="1"/>
  <c r="O345" i="1"/>
  <c r="L345" i="1"/>
  <c r="P345" i="1"/>
  <c r="M345" i="1"/>
  <c r="Q345" i="1"/>
  <c r="N345" i="1"/>
  <c r="J345" i="1"/>
  <c r="S346" i="1"/>
  <c r="H347" i="1"/>
  <c r="G347" i="1" s="1"/>
  <c r="I347" i="1" s="1"/>
  <c r="K346" i="1" l="1"/>
  <c r="O346" i="1"/>
  <c r="L346" i="1"/>
  <c r="P346" i="1"/>
  <c r="M346" i="1"/>
  <c r="Q346" i="1"/>
  <c r="J346" i="1"/>
  <c r="N346" i="1"/>
  <c r="H348" i="1"/>
  <c r="G348" i="1" s="1"/>
  <c r="I348" i="1" s="1"/>
  <c r="S347" i="1"/>
  <c r="K347" i="1" l="1"/>
  <c r="O347" i="1"/>
  <c r="L347" i="1"/>
  <c r="P347" i="1"/>
  <c r="M347" i="1"/>
  <c r="Q347" i="1"/>
  <c r="N347" i="1"/>
  <c r="J347" i="1"/>
  <c r="S348" i="1"/>
  <c r="H349" i="1"/>
  <c r="G349" i="1" s="1"/>
  <c r="I349" i="1" s="1"/>
  <c r="K348" i="1" l="1"/>
  <c r="O348" i="1"/>
  <c r="L348" i="1"/>
  <c r="P348" i="1"/>
  <c r="M348" i="1"/>
  <c r="Q348" i="1"/>
  <c r="J348" i="1"/>
  <c r="N348" i="1"/>
  <c r="S349" i="1"/>
  <c r="H350" i="1"/>
  <c r="G350" i="1" s="1"/>
  <c r="I350" i="1" s="1"/>
  <c r="K349" i="1" l="1"/>
  <c r="O349" i="1"/>
  <c r="L349" i="1"/>
  <c r="P349" i="1"/>
  <c r="M349" i="1"/>
  <c r="Q349" i="1"/>
  <c r="N349" i="1"/>
  <c r="J349" i="1"/>
  <c r="S350" i="1"/>
  <c r="H351" i="1"/>
  <c r="G351" i="1" s="1"/>
  <c r="I351" i="1" s="1"/>
  <c r="K350" i="1" l="1"/>
  <c r="O350" i="1"/>
  <c r="L350" i="1"/>
  <c r="P350" i="1"/>
  <c r="M350" i="1"/>
  <c r="Q350" i="1"/>
  <c r="J350" i="1"/>
  <c r="N350" i="1"/>
  <c r="H352" i="1"/>
  <c r="G352" i="1" s="1"/>
  <c r="I352" i="1" s="1"/>
  <c r="S351" i="1"/>
  <c r="K351" i="1" l="1"/>
  <c r="O351" i="1"/>
  <c r="L351" i="1"/>
  <c r="P351" i="1"/>
  <c r="M351" i="1"/>
  <c r="Q351" i="1"/>
  <c r="N351" i="1"/>
  <c r="J351" i="1"/>
  <c r="S352" i="1"/>
  <c r="H353" i="1"/>
  <c r="G353" i="1" s="1"/>
  <c r="I353" i="1" s="1"/>
  <c r="K352" i="1" l="1"/>
  <c r="O352" i="1"/>
  <c r="L352" i="1"/>
  <c r="P352" i="1"/>
  <c r="M352" i="1"/>
  <c r="Q352" i="1"/>
  <c r="J352" i="1"/>
  <c r="N352" i="1"/>
  <c r="S353" i="1"/>
  <c r="H354" i="1"/>
  <c r="G354" i="1" s="1"/>
  <c r="I354" i="1" s="1"/>
  <c r="K353" i="1" l="1"/>
  <c r="O353" i="1"/>
  <c r="L353" i="1"/>
  <c r="P353" i="1"/>
  <c r="M353" i="1"/>
  <c r="Q353" i="1"/>
  <c r="N353" i="1"/>
  <c r="J353" i="1"/>
  <c r="S354" i="1"/>
  <c r="H355" i="1"/>
  <c r="G355" i="1" s="1"/>
  <c r="I355" i="1" s="1"/>
  <c r="K354" i="1" l="1"/>
  <c r="O354" i="1"/>
  <c r="L354" i="1"/>
  <c r="P354" i="1"/>
  <c r="M354" i="1"/>
  <c r="Q354" i="1"/>
  <c r="J354" i="1"/>
  <c r="N354" i="1"/>
  <c r="H356" i="1"/>
  <c r="G356" i="1" s="1"/>
  <c r="I356" i="1" s="1"/>
  <c r="S355" i="1"/>
  <c r="K355" i="1" l="1"/>
  <c r="O355" i="1"/>
  <c r="L355" i="1"/>
  <c r="P355" i="1"/>
  <c r="M355" i="1"/>
  <c r="Q355" i="1"/>
  <c r="N355" i="1"/>
  <c r="J355" i="1"/>
  <c r="S356" i="1"/>
  <c r="H357" i="1"/>
  <c r="G357" i="1" s="1"/>
  <c r="I357" i="1" s="1"/>
  <c r="K356" i="1" l="1"/>
  <c r="O356" i="1"/>
  <c r="L356" i="1"/>
  <c r="P356" i="1"/>
  <c r="M356" i="1"/>
  <c r="Q356" i="1"/>
  <c r="J356" i="1"/>
  <c r="N356" i="1"/>
  <c r="S357" i="1"/>
  <c r="H358" i="1"/>
  <c r="G358" i="1" s="1"/>
  <c r="I358" i="1" s="1"/>
  <c r="K357" i="1" l="1"/>
  <c r="O357" i="1"/>
  <c r="L357" i="1"/>
  <c r="P357" i="1"/>
  <c r="M357" i="1"/>
  <c r="Q357" i="1"/>
  <c r="N357" i="1"/>
  <c r="J357" i="1"/>
  <c r="S358" i="1"/>
  <c r="H359" i="1"/>
  <c r="G359" i="1" s="1"/>
  <c r="I359" i="1" s="1"/>
  <c r="K358" i="1" l="1"/>
  <c r="O358" i="1"/>
  <c r="L358" i="1"/>
  <c r="P358" i="1"/>
  <c r="M358" i="1"/>
  <c r="Q358" i="1"/>
  <c r="J358" i="1"/>
  <c r="N358" i="1"/>
  <c r="H360" i="1"/>
  <c r="G360" i="1" s="1"/>
  <c r="I360" i="1" s="1"/>
  <c r="S359" i="1"/>
  <c r="K359" i="1" l="1"/>
  <c r="O359" i="1"/>
  <c r="L359" i="1"/>
  <c r="P359" i="1"/>
  <c r="M359" i="1"/>
  <c r="Q359" i="1"/>
  <c r="N359" i="1"/>
  <c r="J359" i="1"/>
  <c r="S360" i="1"/>
  <c r="H361" i="1"/>
  <c r="G361" i="1" s="1"/>
  <c r="I361" i="1" s="1"/>
  <c r="K360" i="1" l="1"/>
  <c r="O360" i="1"/>
  <c r="L360" i="1"/>
  <c r="P360" i="1"/>
  <c r="M360" i="1"/>
  <c r="Q360" i="1"/>
  <c r="J360" i="1"/>
  <c r="N360" i="1"/>
  <c r="S361" i="1"/>
  <c r="H362" i="1"/>
  <c r="G362" i="1" s="1"/>
  <c r="I362" i="1" s="1"/>
  <c r="K361" i="1" l="1"/>
  <c r="O361" i="1"/>
  <c r="L361" i="1"/>
  <c r="P361" i="1"/>
  <c r="M361" i="1"/>
  <c r="Q361" i="1"/>
  <c r="N361" i="1"/>
  <c r="J361" i="1"/>
  <c r="S362" i="1"/>
  <c r="H363" i="1"/>
  <c r="G363" i="1" s="1"/>
  <c r="I363" i="1" s="1"/>
  <c r="K362" i="1" l="1"/>
  <c r="O362" i="1"/>
  <c r="L362" i="1"/>
  <c r="P362" i="1"/>
  <c r="M362" i="1"/>
  <c r="Q362" i="1"/>
  <c r="J362" i="1"/>
  <c r="N362" i="1"/>
  <c r="H364" i="1"/>
  <c r="G364" i="1" s="1"/>
  <c r="I364" i="1" s="1"/>
  <c r="S363" i="1"/>
  <c r="K363" i="1" l="1"/>
  <c r="O363" i="1"/>
  <c r="L363" i="1"/>
  <c r="P363" i="1"/>
  <c r="M363" i="1"/>
  <c r="Q363" i="1"/>
  <c r="N363" i="1"/>
  <c r="J363" i="1"/>
  <c r="S364" i="1"/>
  <c r="H365" i="1"/>
  <c r="G365" i="1" s="1"/>
  <c r="I365" i="1" s="1"/>
  <c r="K364" i="1" l="1"/>
  <c r="O364" i="1"/>
  <c r="L364" i="1"/>
  <c r="P364" i="1"/>
  <c r="M364" i="1"/>
  <c r="Q364" i="1"/>
  <c r="J364" i="1"/>
  <c r="N364" i="1"/>
  <c r="S365" i="1"/>
  <c r="H366" i="1"/>
  <c r="G366" i="1" s="1"/>
  <c r="I366" i="1" s="1"/>
  <c r="K365" i="1" l="1"/>
  <c r="O365" i="1"/>
  <c r="L365" i="1"/>
  <c r="P365" i="1"/>
  <c r="M365" i="1"/>
  <c r="Q365" i="1"/>
  <c r="N365" i="1"/>
  <c r="J365" i="1"/>
  <c r="S366" i="1"/>
  <c r="H367" i="1"/>
  <c r="G367" i="1" s="1"/>
  <c r="I367" i="1" s="1"/>
  <c r="K366" i="1" l="1"/>
  <c r="O366" i="1"/>
  <c r="L366" i="1"/>
  <c r="P366" i="1"/>
  <c r="M366" i="1"/>
  <c r="Q366" i="1"/>
  <c r="J366" i="1"/>
  <c r="N366" i="1"/>
  <c r="H368" i="1"/>
  <c r="G368" i="1" s="1"/>
  <c r="I368" i="1" s="1"/>
  <c r="S367" i="1"/>
  <c r="K367" i="1" l="1"/>
  <c r="O367" i="1"/>
  <c r="L367" i="1"/>
  <c r="P367" i="1"/>
  <c r="M367" i="1"/>
  <c r="Q367" i="1"/>
  <c r="N367" i="1"/>
  <c r="J367" i="1"/>
  <c r="S368" i="1"/>
  <c r="H369" i="1"/>
  <c r="G369" i="1" s="1"/>
  <c r="I369" i="1" s="1"/>
  <c r="K368" i="1" l="1"/>
  <c r="O368" i="1"/>
  <c r="L368" i="1"/>
  <c r="P368" i="1"/>
  <c r="M368" i="1"/>
  <c r="Q368" i="1"/>
  <c r="J368" i="1"/>
  <c r="N368" i="1"/>
  <c r="S369" i="1"/>
  <c r="H370" i="1"/>
  <c r="G370" i="1" s="1"/>
  <c r="I370" i="1" s="1"/>
  <c r="K369" i="1" l="1"/>
  <c r="O369" i="1"/>
  <c r="L369" i="1"/>
  <c r="P369" i="1"/>
  <c r="M369" i="1"/>
  <c r="Q369" i="1"/>
  <c r="N369" i="1"/>
  <c r="J369" i="1"/>
  <c r="S370" i="1"/>
  <c r="H371" i="1"/>
  <c r="G371" i="1" s="1"/>
  <c r="I371" i="1" s="1"/>
  <c r="K370" i="1" l="1"/>
  <c r="O370" i="1"/>
  <c r="L370" i="1"/>
  <c r="P370" i="1"/>
  <c r="M370" i="1"/>
  <c r="Q370" i="1"/>
  <c r="J370" i="1"/>
  <c r="N370" i="1"/>
  <c r="H372" i="1"/>
  <c r="G372" i="1" s="1"/>
  <c r="I372" i="1" s="1"/>
  <c r="S371" i="1"/>
  <c r="K371" i="1" l="1"/>
  <c r="O371" i="1"/>
  <c r="L371" i="1"/>
  <c r="P371" i="1"/>
  <c r="M371" i="1"/>
  <c r="Q371" i="1"/>
  <c r="N371" i="1"/>
  <c r="J371" i="1"/>
  <c r="S372" i="1"/>
  <c r="H373" i="1"/>
  <c r="G373" i="1" s="1"/>
  <c r="I373" i="1" s="1"/>
  <c r="K372" i="1" l="1"/>
  <c r="O372" i="1"/>
  <c r="L372" i="1"/>
  <c r="P372" i="1"/>
  <c r="M372" i="1"/>
  <c r="Q372" i="1"/>
  <c r="J372" i="1"/>
  <c r="N372" i="1"/>
  <c r="S373" i="1"/>
  <c r="H374" i="1"/>
  <c r="G374" i="1" s="1"/>
  <c r="I374" i="1" s="1"/>
  <c r="K373" i="1" l="1"/>
  <c r="O373" i="1"/>
  <c r="L373" i="1"/>
  <c r="P373" i="1"/>
  <c r="M373" i="1"/>
  <c r="Q373" i="1"/>
  <c r="N373" i="1"/>
  <c r="J373" i="1"/>
  <c r="S374" i="1"/>
  <c r="H375" i="1"/>
  <c r="G375" i="1" s="1"/>
  <c r="I375" i="1" s="1"/>
  <c r="K374" i="1" l="1"/>
  <c r="O374" i="1"/>
  <c r="L374" i="1"/>
  <c r="P374" i="1"/>
  <c r="M374" i="1"/>
  <c r="Q374" i="1"/>
  <c r="J374" i="1"/>
  <c r="N374" i="1"/>
  <c r="H376" i="1"/>
  <c r="G376" i="1" s="1"/>
  <c r="I376" i="1" s="1"/>
  <c r="S375" i="1"/>
  <c r="K375" i="1" l="1"/>
  <c r="O375" i="1"/>
  <c r="L375" i="1"/>
  <c r="P375" i="1"/>
  <c r="M375" i="1"/>
  <c r="Q375" i="1"/>
  <c r="N375" i="1"/>
  <c r="J375" i="1"/>
  <c r="S376" i="1"/>
  <c r="H377" i="1"/>
  <c r="G377" i="1" s="1"/>
  <c r="I377" i="1" s="1"/>
  <c r="K376" i="1" l="1"/>
  <c r="O376" i="1"/>
  <c r="L376" i="1"/>
  <c r="P376" i="1"/>
  <c r="M376" i="1"/>
  <c r="Q376" i="1"/>
  <c r="J376" i="1"/>
  <c r="N376" i="1"/>
  <c r="S377" i="1"/>
  <c r="H378" i="1"/>
  <c r="G378" i="1" s="1"/>
  <c r="I378" i="1" s="1"/>
  <c r="K377" i="1" l="1"/>
  <c r="O377" i="1"/>
  <c r="L377" i="1"/>
  <c r="P377" i="1"/>
  <c r="M377" i="1"/>
  <c r="Q377" i="1"/>
  <c r="N377" i="1"/>
  <c r="J377" i="1"/>
  <c r="S378" i="1"/>
  <c r="H379" i="1"/>
  <c r="G379" i="1" s="1"/>
  <c r="I379" i="1" s="1"/>
  <c r="K378" i="1" l="1"/>
  <c r="O378" i="1"/>
  <c r="L378" i="1"/>
  <c r="P378" i="1"/>
  <c r="M378" i="1"/>
  <c r="Q378" i="1"/>
  <c r="J378" i="1"/>
  <c r="N378" i="1"/>
  <c r="H380" i="1"/>
  <c r="G380" i="1" s="1"/>
  <c r="I380" i="1" s="1"/>
  <c r="S379" i="1"/>
  <c r="K379" i="1" l="1"/>
  <c r="O379" i="1"/>
  <c r="L379" i="1"/>
  <c r="P379" i="1"/>
  <c r="M379" i="1"/>
  <c r="Q379" i="1"/>
  <c r="N379" i="1"/>
  <c r="J379" i="1"/>
  <c r="S380" i="1"/>
  <c r="H381" i="1"/>
  <c r="G381" i="1" s="1"/>
  <c r="I381" i="1" s="1"/>
  <c r="K380" i="1" l="1"/>
  <c r="O380" i="1"/>
  <c r="L380" i="1"/>
  <c r="P380" i="1"/>
  <c r="M380" i="1"/>
  <c r="Q380" i="1"/>
  <c r="J380" i="1"/>
  <c r="N380" i="1"/>
  <c r="S381" i="1"/>
  <c r="H382" i="1"/>
  <c r="G382" i="1" s="1"/>
  <c r="I382" i="1" s="1"/>
  <c r="K381" i="1" l="1"/>
  <c r="O381" i="1"/>
  <c r="L381" i="1"/>
  <c r="P381" i="1"/>
  <c r="M381" i="1"/>
  <c r="Q381" i="1"/>
  <c r="N381" i="1"/>
  <c r="J381" i="1"/>
  <c r="S382" i="1"/>
  <c r="H383" i="1"/>
  <c r="G383" i="1" s="1"/>
  <c r="I383" i="1" s="1"/>
  <c r="K382" i="1" l="1"/>
  <c r="O382" i="1"/>
  <c r="L382" i="1"/>
  <c r="P382" i="1"/>
  <c r="M382" i="1"/>
  <c r="Q382" i="1"/>
  <c r="J382" i="1"/>
  <c r="N382" i="1"/>
  <c r="H384" i="1"/>
  <c r="G384" i="1" s="1"/>
  <c r="I384" i="1" s="1"/>
  <c r="S383" i="1"/>
  <c r="K383" i="1" l="1"/>
  <c r="O383" i="1"/>
  <c r="L383" i="1"/>
  <c r="P383" i="1"/>
  <c r="M383" i="1"/>
  <c r="Q383" i="1"/>
  <c r="N383" i="1"/>
  <c r="J383" i="1"/>
  <c r="S384" i="1"/>
  <c r="H385" i="1"/>
  <c r="G385" i="1" s="1"/>
  <c r="I385" i="1" s="1"/>
  <c r="K384" i="1" l="1"/>
  <c r="O384" i="1"/>
  <c r="L384" i="1"/>
  <c r="P384" i="1"/>
  <c r="M384" i="1"/>
  <c r="Q384" i="1"/>
  <c r="J384" i="1"/>
  <c r="N384" i="1"/>
  <c r="S385" i="1"/>
  <c r="H386" i="1"/>
  <c r="G386" i="1" s="1"/>
  <c r="I386" i="1" s="1"/>
  <c r="K385" i="1" l="1"/>
  <c r="O385" i="1"/>
  <c r="L385" i="1"/>
  <c r="P385" i="1"/>
  <c r="M385" i="1"/>
  <c r="Q385" i="1"/>
  <c r="N385" i="1"/>
  <c r="J385" i="1"/>
  <c r="S386" i="1"/>
  <c r="H387" i="1"/>
  <c r="G387" i="1" s="1"/>
  <c r="I387" i="1" s="1"/>
  <c r="K386" i="1" l="1"/>
  <c r="O386" i="1"/>
  <c r="L386" i="1"/>
  <c r="P386" i="1"/>
  <c r="M386" i="1"/>
  <c r="Q386" i="1"/>
  <c r="J386" i="1"/>
  <c r="N386" i="1"/>
  <c r="H388" i="1"/>
  <c r="G388" i="1" s="1"/>
  <c r="I388" i="1" s="1"/>
  <c r="S387" i="1"/>
  <c r="K387" i="1" l="1"/>
  <c r="O387" i="1"/>
  <c r="L387" i="1"/>
  <c r="P387" i="1"/>
  <c r="M387" i="1"/>
  <c r="Q387" i="1"/>
  <c r="N387" i="1"/>
  <c r="J387" i="1"/>
  <c r="S388" i="1"/>
  <c r="H389" i="1"/>
  <c r="G389" i="1" s="1"/>
  <c r="I389" i="1" s="1"/>
  <c r="K388" i="1" l="1"/>
  <c r="O388" i="1"/>
  <c r="L388" i="1"/>
  <c r="P388" i="1"/>
  <c r="M388" i="1"/>
  <c r="Q388" i="1"/>
  <c r="J388" i="1"/>
  <c r="N388" i="1"/>
  <c r="S389" i="1"/>
  <c r="H390" i="1"/>
  <c r="G390" i="1" s="1"/>
  <c r="I390" i="1" s="1"/>
  <c r="K389" i="1" l="1"/>
  <c r="O389" i="1"/>
  <c r="L389" i="1"/>
  <c r="P389" i="1"/>
  <c r="M389" i="1"/>
  <c r="Q389" i="1"/>
  <c r="N389" i="1"/>
  <c r="J389" i="1"/>
  <c r="S390" i="1"/>
  <c r="H391" i="1"/>
  <c r="G391" i="1" s="1"/>
  <c r="I391" i="1" s="1"/>
  <c r="K390" i="1" l="1"/>
  <c r="O390" i="1"/>
  <c r="L390" i="1"/>
  <c r="P390" i="1"/>
  <c r="M390" i="1"/>
  <c r="Q390" i="1"/>
  <c r="J390" i="1"/>
  <c r="N390" i="1"/>
  <c r="H392" i="1"/>
  <c r="G392" i="1" s="1"/>
  <c r="I392" i="1" s="1"/>
  <c r="S391" i="1"/>
  <c r="K391" i="1" l="1"/>
  <c r="O391" i="1"/>
  <c r="L391" i="1"/>
  <c r="P391" i="1"/>
  <c r="M391" i="1"/>
  <c r="Q391" i="1"/>
  <c r="N391" i="1"/>
  <c r="J391" i="1"/>
  <c r="S392" i="1"/>
  <c r="H393" i="1"/>
  <c r="G393" i="1" s="1"/>
  <c r="I393" i="1" s="1"/>
  <c r="K392" i="1" l="1"/>
  <c r="O392" i="1"/>
  <c r="L392" i="1"/>
  <c r="P392" i="1"/>
  <c r="M392" i="1"/>
  <c r="Q392" i="1"/>
  <c r="J392" i="1"/>
  <c r="N392" i="1"/>
  <c r="S393" i="1"/>
  <c r="H394" i="1"/>
  <c r="G394" i="1" s="1"/>
  <c r="I394" i="1" s="1"/>
  <c r="L393" i="1" l="1"/>
  <c r="M393" i="1"/>
  <c r="Q393" i="1"/>
  <c r="K393" i="1"/>
  <c r="P393" i="1"/>
  <c r="N393" i="1"/>
  <c r="O393" i="1"/>
  <c r="J393" i="1"/>
  <c r="S394" i="1"/>
  <c r="H395" i="1"/>
  <c r="G395" i="1" s="1"/>
  <c r="I395" i="1" s="1"/>
  <c r="M394" i="1" l="1"/>
  <c r="Q394" i="1"/>
  <c r="J394" i="1"/>
  <c r="O394" i="1"/>
  <c r="K394" i="1"/>
  <c r="P394" i="1"/>
  <c r="L394" i="1"/>
  <c r="N394" i="1"/>
  <c r="H396" i="1"/>
  <c r="G396" i="1" s="1"/>
  <c r="I396" i="1" s="1"/>
  <c r="S395" i="1"/>
  <c r="M395" i="1" l="1"/>
  <c r="Q395" i="1"/>
  <c r="L395" i="1"/>
  <c r="P395" i="1"/>
  <c r="N395" i="1"/>
  <c r="K395" i="1"/>
  <c r="J395" i="1"/>
  <c r="O395" i="1"/>
  <c r="S396" i="1"/>
  <c r="H397" i="1"/>
  <c r="G397" i="1" s="1"/>
  <c r="I397" i="1" s="1"/>
  <c r="M396" i="1" l="1"/>
  <c r="Q396" i="1"/>
  <c r="J396" i="1"/>
  <c r="O396" i="1"/>
  <c r="K396" i="1"/>
  <c r="P396" i="1"/>
  <c r="L396" i="1"/>
  <c r="N396" i="1"/>
  <c r="S397" i="1"/>
  <c r="H398" i="1"/>
  <c r="G398" i="1" s="1"/>
  <c r="I398" i="1" s="1"/>
  <c r="M397" i="1" l="1"/>
  <c r="Q397" i="1"/>
  <c r="L397" i="1"/>
  <c r="N397" i="1"/>
  <c r="K397" i="1"/>
  <c r="J397" i="1"/>
  <c r="O397" i="1"/>
  <c r="P397" i="1"/>
  <c r="S398" i="1"/>
  <c r="H399" i="1"/>
  <c r="G399" i="1" s="1"/>
  <c r="I399" i="1" s="1"/>
  <c r="M398" i="1" l="1"/>
  <c r="Q398" i="1"/>
  <c r="J398" i="1"/>
  <c r="O398" i="1"/>
  <c r="N398" i="1"/>
  <c r="K398" i="1"/>
  <c r="P398" i="1"/>
  <c r="L398" i="1"/>
  <c r="H400" i="1"/>
  <c r="G400" i="1" s="1"/>
  <c r="I400" i="1" s="1"/>
  <c r="S399" i="1"/>
  <c r="M399" i="1" l="1"/>
  <c r="Q399" i="1"/>
  <c r="L399" i="1"/>
  <c r="N399" i="1"/>
  <c r="P399" i="1"/>
  <c r="J399" i="1"/>
  <c r="O399" i="1"/>
  <c r="K399" i="1"/>
  <c r="S400" i="1"/>
  <c r="H401" i="1"/>
  <c r="G401" i="1" s="1"/>
  <c r="I401" i="1" s="1"/>
  <c r="M400" i="1" l="1"/>
  <c r="Q400" i="1"/>
  <c r="J400" i="1"/>
  <c r="O400" i="1"/>
  <c r="N400" i="1"/>
  <c r="K400" i="1"/>
  <c r="P400" i="1"/>
  <c r="L400" i="1"/>
  <c r="S401" i="1"/>
  <c r="H402" i="1"/>
  <c r="G402" i="1" s="1"/>
  <c r="I402" i="1" s="1"/>
  <c r="M401" i="1" l="1"/>
  <c r="Q401" i="1"/>
  <c r="L401" i="1"/>
  <c r="P401" i="1"/>
  <c r="N401" i="1"/>
  <c r="J401" i="1"/>
  <c r="O401" i="1"/>
  <c r="K401" i="1"/>
  <c r="S402" i="1"/>
  <c r="M402" i="1" l="1"/>
  <c r="Q402" i="1"/>
  <c r="J402" i="1"/>
  <c r="O402" i="1"/>
  <c r="K402" i="1"/>
  <c r="P402" i="1"/>
  <c r="N402" i="1"/>
  <c r="L402" i="1"/>
</calcChain>
</file>

<file path=xl/sharedStrings.xml><?xml version="1.0" encoding="utf-8"?>
<sst xmlns="http://schemas.openxmlformats.org/spreadsheetml/2006/main" count="39" uniqueCount="32">
  <si>
    <t>n</t>
  </si>
  <si>
    <t>x</t>
  </si>
  <si>
    <t>f(x)</t>
  </si>
  <si>
    <r>
      <t>f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</si>
  <si>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</si>
  <si>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</si>
  <si>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</si>
  <si>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</si>
  <si>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</si>
  <si>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(x)</t>
    </r>
  </si>
  <si>
    <r>
      <t>f</t>
    </r>
    <r>
      <rPr>
        <vertAlign val="subscript"/>
        <sz val="12"/>
        <color theme="1"/>
        <rFont val="Arial"/>
        <family val="2"/>
      </rPr>
      <t>8</t>
    </r>
    <r>
      <rPr>
        <sz val="12"/>
        <color theme="1"/>
        <rFont val="Arial"/>
        <family val="2"/>
      </rPr>
      <t>(x)</t>
    </r>
  </si>
  <si>
    <t>fact =</t>
  </si>
  <si>
    <r>
      <t>x</t>
    </r>
    <r>
      <rPr>
        <vertAlign val="subscript"/>
        <sz val="12"/>
        <color theme="1"/>
        <rFont val="Arial"/>
        <family val="2"/>
      </rPr>
      <t>F</t>
    </r>
  </si>
  <si>
    <t>d1</t>
  </si>
  <si>
    <t>d2</t>
  </si>
  <si>
    <t>d3</t>
  </si>
  <si>
    <t>d4</t>
  </si>
  <si>
    <t>d5</t>
  </si>
  <si>
    <t>d6</t>
  </si>
  <si>
    <t>d7</t>
  </si>
  <si>
    <t>d8</t>
  </si>
  <si>
    <r>
      <t>x</t>
    </r>
    <r>
      <rPr>
        <vertAlign val="superscript"/>
        <sz val="12"/>
        <color theme="1"/>
        <rFont val="Arial"/>
        <family val="2"/>
      </rPr>
      <t>0</t>
    </r>
  </si>
  <si>
    <r>
      <t>x</t>
    </r>
    <r>
      <rPr>
        <vertAlign val="superscript"/>
        <sz val="12"/>
        <color theme="1"/>
        <rFont val="Arial"/>
        <family val="2"/>
      </rPr>
      <t>1</t>
    </r>
  </si>
  <si>
    <r>
      <t>x</t>
    </r>
    <r>
      <rPr>
        <vertAlign val="superscript"/>
        <sz val="12"/>
        <color theme="1"/>
        <rFont val="Arial"/>
        <family val="2"/>
      </rPr>
      <t>2</t>
    </r>
  </si>
  <si>
    <r>
      <t>A</t>
    </r>
    <r>
      <rPr>
        <vertAlign val="subscript"/>
        <sz val="12"/>
        <color theme="1"/>
        <rFont val="Arial"/>
        <family val="2"/>
      </rPr>
      <t>n</t>
    </r>
  </si>
  <si>
    <r>
      <t>B</t>
    </r>
    <r>
      <rPr>
        <vertAlign val="subscript"/>
        <sz val="12"/>
        <color theme="1"/>
        <rFont val="Arial"/>
        <family val="2"/>
      </rPr>
      <t>n</t>
    </r>
  </si>
  <si>
    <r>
      <t>a</t>
    </r>
    <r>
      <rPr>
        <vertAlign val="subscript"/>
        <sz val="14"/>
        <color theme="1"/>
        <rFont val="Arial"/>
        <family val="2"/>
      </rPr>
      <t>n</t>
    </r>
  </si>
  <si>
    <r>
      <t>b</t>
    </r>
    <r>
      <rPr>
        <vertAlign val="subscript"/>
        <sz val="14"/>
        <color theme="1"/>
        <rFont val="Arial"/>
        <family val="2"/>
      </rPr>
      <t>n</t>
    </r>
  </si>
  <si>
    <r>
      <t>c</t>
    </r>
    <r>
      <rPr>
        <vertAlign val="subscript"/>
        <sz val="16"/>
        <color theme="1"/>
        <rFont val="Arial"/>
        <family val="2"/>
      </rPr>
      <t>0</t>
    </r>
    <r>
      <rPr>
        <sz val="16"/>
        <color theme="1"/>
        <rFont val="Arial"/>
        <family val="2"/>
      </rPr>
      <t xml:space="preserve"> =</t>
    </r>
  </si>
  <si>
    <r>
      <t>c</t>
    </r>
    <r>
      <rPr>
        <vertAlign val="subscript"/>
        <sz val="16"/>
        <color theme="1"/>
        <rFont val="Arial"/>
        <family val="2"/>
      </rPr>
      <t>1</t>
    </r>
    <r>
      <rPr>
        <sz val="16"/>
        <color theme="1"/>
        <rFont val="Arial"/>
        <family val="2"/>
      </rPr>
      <t xml:space="preserve"> =</t>
    </r>
  </si>
  <si>
    <r>
      <t>c</t>
    </r>
    <r>
      <rPr>
        <vertAlign val="subscript"/>
        <sz val="16"/>
        <color theme="1"/>
        <rFont val="Arial"/>
        <family val="2"/>
      </rPr>
      <t>2</t>
    </r>
    <r>
      <rPr>
        <sz val="16"/>
        <color theme="1"/>
        <rFont val="Arial"/>
        <family val="2"/>
      </rPr>
      <t xml:space="preserve"> =</t>
    </r>
  </si>
  <si>
    <t>k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</si>
</sst>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vertAlign val="subscript"/>
      <sz val="16"/>
      <color theme="1"/>
      <name val="Arial"/>
      <family val="2"/>
    </font>
    <font>
      <sz val="14"/>
      <color rgb="FF000000"/>
      <name val="Arial"/>
      <family val="2"/>
    </font>
    <font>
      <vertAlign val="subscript"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DC7FD"/>
        <bgColor indexed="64"/>
      </patternFill>
    </fill>
    <fill>
      <patternFill patternType="solid">
        <fgColor rgb="FFD3E7F1"/>
        <bgColor indexed="64"/>
      </patternFill>
    </fill>
    <fill>
      <patternFill patternType="solid">
        <fgColor rgb="FFEEFDC7"/>
        <bgColor indexed="64"/>
      </patternFill>
    </fill>
    <fill>
      <patternFill patternType="solid">
        <fgColor rgb="FFE7FCB2"/>
        <bgColor indexed="64"/>
      </patternFill>
    </fill>
    <fill>
      <patternFill patternType="solid">
        <fgColor rgb="FFE1CEFE"/>
        <bgColor indexed="64"/>
      </patternFill>
    </fill>
    <fill>
      <patternFill patternType="solid">
        <fgColor rgb="FFCDD5FB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right"/>
    </xf>
    <xf numFmtId="0" fontId="6" fillId="6" borderId="7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right"/>
    </xf>
    <xf numFmtId="0" fontId="6" fillId="6" borderId="1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7" borderId="12" xfId="0" applyFont="1" applyFill="1" applyBorder="1" applyAlignment="1">
      <alignment horizontal="right"/>
    </xf>
    <xf numFmtId="0" fontId="6" fillId="7" borderId="13" xfId="0" applyFont="1" applyFill="1" applyBorder="1" applyAlignment="1">
      <alignment horizontal="left"/>
    </xf>
    <xf numFmtId="164" fontId="8" fillId="5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DD5FB"/>
      <color rgb="FFBEC8FA"/>
      <color rgb="FFE1CEFE"/>
      <color rgb="FFE7FCB2"/>
      <color rgb="FFDBFA8E"/>
      <color rgb="FFEEFDC7"/>
      <color rgb="FFD3E7F1"/>
      <color rgb="FFFDC7FD"/>
      <color rgb="FFFCD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Fourierreihe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Tabelle1!$I$1</c:f>
              <c:strCache>
                <c:ptCount val="1"/>
                <c:pt idx="0">
                  <c:v>f(x)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Tabelle1!$I$2:$I$403</c:f>
              <c:numCache>
                <c:formatCode>General</c:formatCode>
                <c:ptCount val="402"/>
                <c:pt idx="0">
                  <c:v>-69</c:v>
                </c:pt>
                <c:pt idx="1">
                  <c:v>-68.003</c:v>
                </c:pt>
                <c:pt idx="2">
                  <c:v>-67.012</c:v>
                </c:pt>
                <c:pt idx="3">
                  <c:v>-66.027000000000015</c:v>
                </c:pt>
                <c:pt idx="4">
                  <c:v>-65.048000000000016</c:v>
                </c:pt>
                <c:pt idx="5">
                  <c:v>-64.075000000000017</c:v>
                </c:pt>
                <c:pt idx="6">
                  <c:v>-63.108000000000018</c:v>
                </c:pt>
                <c:pt idx="7">
                  <c:v>-62.14700000000002</c:v>
                </c:pt>
                <c:pt idx="8">
                  <c:v>-61.192000000000021</c:v>
                </c:pt>
                <c:pt idx="9">
                  <c:v>-60.243000000000031</c:v>
                </c:pt>
                <c:pt idx="10">
                  <c:v>-59.300000000000033</c:v>
                </c:pt>
                <c:pt idx="11">
                  <c:v>-58.363000000000042</c:v>
                </c:pt>
                <c:pt idx="12">
                  <c:v>-57.432000000000038</c:v>
                </c:pt>
                <c:pt idx="13">
                  <c:v>-56.507000000000041</c:v>
                </c:pt>
                <c:pt idx="14">
                  <c:v>-55.588000000000044</c:v>
                </c:pt>
                <c:pt idx="15">
                  <c:v>-54.675000000000047</c:v>
                </c:pt>
                <c:pt idx="16">
                  <c:v>-53.76800000000005</c:v>
                </c:pt>
                <c:pt idx="17">
                  <c:v>-52.867000000000047</c:v>
                </c:pt>
                <c:pt idx="18">
                  <c:v>-51.972000000000051</c:v>
                </c:pt>
                <c:pt idx="19">
                  <c:v>-51.083000000000055</c:v>
                </c:pt>
                <c:pt idx="20">
                  <c:v>-50.20000000000006</c:v>
                </c:pt>
                <c:pt idx="21">
                  <c:v>-49.323000000000064</c:v>
                </c:pt>
                <c:pt idx="22">
                  <c:v>-48.452000000000069</c:v>
                </c:pt>
                <c:pt idx="23">
                  <c:v>-47.587000000000074</c:v>
                </c:pt>
                <c:pt idx="24">
                  <c:v>-46.728000000000073</c:v>
                </c:pt>
                <c:pt idx="25">
                  <c:v>-45.875000000000071</c:v>
                </c:pt>
                <c:pt idx="26">
                  <c:v>-45.028000000000077</c:v>
                </c:pt>
                <c:pt idx="27">
                  <c:v>-44.187000000000083</c:v>
                </c:pt>
                <c:pt idx="28">
                  <c:v>-43.352000000000082</c:v>
                </c:pt>
                <c:pt idx="29">
                  <c:v>-42.523000000000081</c:v>
                </c:pt>
                <c:pt idx="30">
                  <c:v>-41.700000000000088</c:v>
                </c:pt>
                <c:pt idx="31">
                  <c:v>-40.883000000000088</c:v>
                </c:pt>
                <c:pt idx="32">
                  <c:v>-40.072000000000088</c:v>
                </c:pt>
                <c:pt idx="33">
                  <c:v>-39.267000000000095</c:v>
                </c:pt>
                <c:pt idx="34">
                  <c:v>-38.468000000000096</c:v>
                </c:pt>
                <c:pt idx="35">
                  <c:v>-37.675000000000097</c:v>
                </c:pt>
                <c:pt idx="36">
                  <c:v>-36.888000000000098</c:v>
                </c:pt>
                <c:pt idx="37">
                  <c:v>-36.107000000000099</c:v>
                </c:pt>
                <c:pt idx="38">
                  <c:v>-35.332000000000107</c:v>
                </c:pt>
                <c:pt idx="39">
                  <c:v>-34.563000000000102</c:v>
                </c:pt>
                <c:pt idx="40">
                  <c:v>-33.800000000000111</c:v>
                </c:pt>
                <c:pt idx="41">
                  <c:v>-33.043000000000106</c:v>
                </c:pt>
                <c:pt idx="42">
                  <c:v>-32.292000000000115</c:v>
                </c:pt>
                <c:pt idx="43">
                  <c:v>-31.547000000000114</c:v>
                </c:pt>
                <c:pt idx="44">
                  <c:v>-30.808000000000114</c:v>
                </c:pt>
                <c:pt idx="45">
                  <c:v>-30.075000000000117</c:v>
                </c:pt>
                <c:pt idx="46">
                  <c:v>-29.34800000000012</c:v>
                </c:pt>
                <c:pt idx="47">
                  <c:v>-28.62700000000012</c:v>
                </c:pt>
                <c:pt idx="48">
                  <c:v>-27.91200000000012</c:v>
                </c:pt>
                <c:pt idx="49">
                  <c:v>-27.203000000000124</c:v>
                </c:pt>
                <c:pt idx="50">
                  <c:v>-26.500000000000124</c:v>
                </c:pt>
                <c:pt idx="51">
                  <c:v>-25.803000000000125</c:v>
                </c:pt>
                <c:pt idx="52">
                  <c:v>-25.112000000000126</c:v>
                </c:pt>
                <c:pt idx="53">
                  <c:v>-24.427000000000127</c:v>
                </c:pt>
                <c:pt idx="54">
                  <c:v>-23.748000000000129</c:v>
                </c:pt>
                <c:pt idx="55">
                  <c:v>-23.075000000000131</c:v>
                </c:pt>
                <c:pt idx="56">
                  <c:v>-22.408000000000133</c:v>
                </c:pt>
                <c:pt idx="57">
                  <c:v>-21.747000000000135</c:v>
                </c:pt>
                <c:pt idx="58">
                  <c:v>-21.092000000000134</c:v>
                </c:pt>
                <c:pt idx="59">
                  <c:v>-20.443000000000133</c:v>
                </c:pt>
                <c:pt idx="60">
                  <c:v>-19.800000000000136</c:v>
                </c:pt>
                <c:pt idx="61">
                  <c:v>-19.163000000000135</c:v>
                </c:pt>
                <c:pt idx="62">
                  <c:v>-18.532000000000131</c:v>
                </c:pt>
                <c:pt idx="63">
                  <c:v>-17.907000000000131</c:v>
                </c:pt>
                <c:pt idx="64">
                  <c:v>-17.288000000000128</c:v>
                </c:pt>
                <c:pt idx="65">
                  <c:v>-16.675000000000129</c:v>
                </c:pt>
                <c:pt idx="66">
                  <c:v>-16.068000000000126</c:v>
                </c:pt>
                <c:pt idx="67">
                  <c:v>-15.467000000000123</c:v>
                </c:pt>
                <c:pt idx="68">
                  <c:v>-14.872000000000122</c:v>
                </c:pt>
                <c:pt idx="69">
                  <c:v>-14.28300000000012</c:v>
                </c:pt>
                <c:pt idx="70">
                  <c:v>-13.700000000000118</c:v>
                </c:pt>
                <c:pt idx="71">
                  <c:v>-13.123000000000117</c:v>
                </c:pt>
                <c:pt idx="72">
                  <c:v>-12.552000000000115</c:v>
                </c:pt>
                <c:pt idx="73">
                  <c:v>-11.987000000000114</c:v>
                </c:pt>
                <c:pt idx="74">
                  <c:v>-11.428000000000111</c:v>
                </c:pt>
                <c:pt idx="75">
                  <c:v>-10.87500000000011</c:v>
                </c:pt>
                <c:pt idx="76">
                  <c:v>-10.328000000000108</c:v>
                </c:pt>
                <c:pt idx="77">
                  <c:v>-9.7870000000001056</c:v>
                </c:pt>
                <c:pt idx="78">
                  <c:v>-9.2520000000001055</c:v>
                </c:pt>
                <c:pt idx="79">
                  <c:v>-8.7230000000001038</c:v>
                </c:pt>
                <c:pt idx="80">
                  <c:v>-8.2000000000001023</c:v>
                </c:pt>
                <c:pt idx="81">
                  <c:v>-7.6830000000001002</c:v>
                </c:pt>
                <c:pt idx="82">
                  <c:v>-7.1720000000000983</c:v>
                </c:pt>
                <c:pt idx="83">
                  <c:v>-6.6670000000000966</c:v>
                </c:pt>
                <c:pt idx="84">
                  <c:v>-6.1680000000000952</c:v>
                </c:pt>
                <c:pt idx="85">
                  <c:v>-5.6750000000000931</c:v>
                </c:pt>
                <c:pt idx="86">
                  <c:v>-5.1880000000000921</c:v>
                </c:pt>
                <c:pt idx="87">
                  <c:v>-4.7070000000000904</c:v>
                </c:pt>
                <c:pt idx="88">
                  <c:v>-4.232000000000089</c:v>
                </c:pt>
                <c:pt idx="89">
                  <c:v>-3.7630000000000874</c:v>
                </c:pt>
                <c:pt idx="90">
                  <c:v>-3.300000000000086</c:v>
                </c:pt>
                <c:pt idx="91">
                  <c:v>-2.8430000000000848</c:v>
                </c:pt>
                <c:pt idx="92">
                  <c:v>-2.3920000000000838</c:v>
                </c:pt>
                <c:pt idx="93">
                  <c:v>-1.9470000000000827</c:v>
                </c:pt>
                <c:pt idx="94">
                  <c:v>-1.5080000000000817</c:v>
                </c:pt>
                <c:pt idx="95">
                  <c:v>-1.0750000000000808</c:v>
                </c:pt>
                <c:pt idx="96">
                  <c:v>-0.64800000000007962</c:v>
                </c:pt>
                <c:pt idx="97">
                  <c:v>-0.22700000000007861</c:v>
                </c:pt>
                <c:pt idx="98">
                  <c:v>0.18799999999992253</c:v>
                </c:pt>
                <c:pt idx="99">
                  <c:v>0.5969999999999237</c:v>
                </c:pt>
                <c:pt idx="100">
                  <c:v>0.99999999999992484</c:v>
                </c:pt>
                <c:pt idx="101">
                  <c:v>1.3969999999999261</c:v>
                </c:pt>
                <c:pt idx="102">
                  <c:v>1.787999999999927</c:v>
                </c:pt>
                <c:pt idx="103">
                  <c:v>2.1729999999999281</c:v>
                </c:pt>
                <c:pt idx="104">
                  <c:v>2.5519999999999294</c:v>
                </c:pt>
                <c:pt idx="105">
                  <c:v>2.9249999999999305</c:v>
                </c:pt>
                <c:pt idx="106">
                  <c:v>3.2919999999999314</c:v>
                </c:pt>
                <c:pt idx="107">
                  <c:v>3.6529999999999325</c:v>
                </c:pt>
                <c:pt idx="108">
                  <c:v>4.0079999999999334</c:v>
                </c:pt>
                <c:pt idx="109">
                  <c:v>4.3569999999999354</c:v>
                </c:pt>
                <c:pt idx="110">
                  <c:v>4.6999999999999362</c:v>
                </c:pt>
                <c:pt idx="111">
                  <c:v>5.0369999999999369</c:v>
                </c:pt>
                <c:pt idx="112">
                  <c:v>5.367999999999939</c:v>
                </c:pt>
                <c:pt idx="113">
                  <c:v>5.6929999999999401</c:v>
                </c:pt>
                <c:pt idx="114">
                  <c:v>6.0119999999999418</c:v>
                </c:pt>
                <c:pt idx="115">
                  <c:v>6.3249999999999424</c:v>
                </c:pt>
                <c:pt idx="116">
                  <c:v>6.6319999999999446</c:v>
                </c:pt>
                <c:pt idx="117">
                  <c:v>6.9329999999999457</c:v>
                </c:pt>
                <c:pt idx="118">
                  <c:v>7.2279999999999482</c:v>
                </c:pt>
                <c:pt idx="119">
                  <c:v>7.5169999999999479</c:v>
                </c:pt>
                <c:pt idx="120">
                  <c:v>7.799999999999951</c:v>
                </c:pt>
                <c:pt idx="121">
                  <c:v>8.0769999999999502</c:v>
                </c:pt>
                <c:pt idx="122">
                  <c:v>8.347999999999951</c:v>
                </c:pt>
                <c:pt idx="123">
                  <c:v>8.6129999999999534</c:v>
                </c:pt>
                <c:pt idx="124">
                  <c:v>8.8719999999999537</c:v>
                </c:pt>
                <c:pt idx="125">
                  <c:v>9.1249999999999556</c:v>
                </c:pt>
                <c:pt idx="126">
                  <c:v>9.3719999999999573</c:v>
                </c:pt>
                <c:pt idx="127">
                  <c:v>9.6129999999999587</c:v>
                </c:pt>
                <c:pt idx="128">
                  <c:v>9.8479999999999599</c:v>
                </c:pt>
                <c:pt idx="129">
                  <c:v>10.076999999999961</c:v>
                </c:pt>
                <c:pt idx="130">
                  <c:v>10.299999999999962</c:v>
                </c:pt>
                <c:pt idx="131">
                  <c:v>10.516999999999964</c:v>
                </c:pt>
                <c:pt idx="132">
                  <c:v>10.727999999999964</c:v>
                </c:pt>
                <c:pt idx="133">
                  <c:v>10.932999999999966</c:v>
                </c:pt>
                <c:pt idx="134">
                  <c:v>11.131999999999966</c:v>
                </c:pt>
                <c:pt idx="135">
                  <c:v>11.324999999999967</c:v>
                </c:pt>
                <c:pt idx="136">
                  <c:v>11.511999999999968</c:v>
                </c:pt>
                <c:pt idx="137">
                  <c:v>11.692999999999969</c:v>
                </c:pt>
                <c:pt idx="138">
                  <c:v>11.86799999999997</c:v>
                </c:pt>
                <c:pt idx="139">
                  <c:v>12.036999999999972</c:v>
                </c:pt>
                <c:pt idx="140">
                  <c:v>12.199999999999974</c:v>
                </c:pt>
                <c:pt idx="141">
                  <c:v>12.356999999999974</c:v>
                </c:pt>
                <c:pt idx="142">
                  <c:v>12.507999999999976</c:v>
                </c:pt>
                <c:pt idx="143">
                  <c:v>12.652999999999976</c:v>
                </c:pt>
                <c:pt idx="144">
                  <c:v>12.791999999999977</c:v>
                </c:pt>
                <c:pt idx="145">
                  <c:v>12.924999999999978</c:v>
                </c:pt>
                <c:pt idx="146">
                  <c:v>13.051999999999978</c:v>
                </c:pt>
                <c:pt idx="147">
                  <c:v>13.172999999999979</c:v>
                </c:pt>
                <c:pt idx="148">
                  <c:v>13.287999999999979</c:v>
                </c:pt>
                <c:pt idx="149">
                  <c:v>13.396999999999981</c:v>
                </c:pt>
                <c:pt idx="150">
                  <c:v>13.499999999999982</c:v>
                </c:pt>
                <c:pt idx="151">
                  <c:v>13.59699999999998</c:v>
                </c:pt>
                <c:pt idx="152">
                  <c:v>13.687999999999983</c:v>
                </c:pt>
                <c:pt idx="153">
                  <c:v>13.772999999999984</c:v>
                </c:pt>
                <c:pt idx="154">
                  <c:v>13.851999999999984</c:v>
                </c:pt>
                <c:pt idx="155">
                  <c:v>13.924999999999986</c:v>
                </c:pt>
                <c:pt idx="156">
                  <c:v>13.991999999999987</c:v>
                </c:pt>
                <c:pt idx="157">
                  <c:v>14.052999999999988</c:v>
                </c:pt>
                <c:pt idx="158">
                  <c:v>14.107999999999988</c:v>
                </c:pt>
                <c:pt idx="159">
                  <c:v>14.156999999999989</c:v>
                </c:pt>
                <c:pt idx="160">
                  <c:v>14.199999999999992</c:v>
                </c:pt>
                <c:pt idx="161">
                  <c:v>14.236999999999991</c:v>
                </c:pt>
                <c:pt idx="162">
                  <c:v>14.267999999999994</c:v>
                </c:pt>
                <c:pt idx="163">
                  <c:v>14.292999999999996</c:v>
                </c:pt>
                <c:pt idx="164">
                  <c:v>14.311999999999996</c:v>
                </c:pt>
                <c:pt idx="165">
                  <c:v>14.324999999999998</c:v>
                </c:pt>
                <c:pt idx="166">
                  <c:v>14.331999999999999</c:v>
                </c:pt>
                <c:pt idx="167">
                  <c:v>14.333000000000002</c:v>
                </c:pt>
                <c:pt idx="168">
                  <c:v>14.328000000000003</c:v>
                </c:pt>
                <c:pt idx="169">
                  <c:v>14.317000000000005</c:v>
                </c:pt>
                <c:pt idx="170">
                  <c:v>14.300000000000004</c:v>
                </c:pt>
                <c:pt idx="171">
                  <c:v>14.277000000000006</c:v>
                </c:pt>
                <c:pt idx="172">
                  <c:v>14.24800000000001</c:v>
                </c:pt>
                <c:pt idx="173">
                  <c:v>14.213000000000012</c:v>
                </c:pt>
                <c:pt idx="174">
                  <c:v>14.172000000000015</c:v>
                </c:pt>
                <c:pt idx="175">
                  <c:v>14.125000000000014</c:v>
                </c:pt>
                <c:pt idx="176">
                  <c:v>14.072000000000017</c:v>
                </c:pt>
                <c:pt idx="177">
                  <c:v>14.013000000000019</c:v>
                </c:pt>
                <c:pt idx="178">
                  <c:v>13.948000000000022</c:v>
                </c:pt>
                <c:pt idx="179">
                  <c:v>13.877000000000024</c:v>
                </c:pt>
                <c:pt idx="180">
                  <c:v>13.800000000000022</c:v>
                </c:pt>
                <c:pt idx="181">
                  <c:v>13.717000000000027</c:v>
                </c:pt>
                <c:pt idx="182">
                  <c:v>13.628000000000029</c:v>
                </c:pt>
                <c:pt idx="183">
                  <c:v>13.533000000000033</c:v>
                </c:pt>
                <c:pt idx="184">
                  <c:v>13.432000000000034</c:v>
                </c:pt>
                <c:pt idx="185">
                  <c:v>13.325000000000035</c:v>
                </c:pt>
                <c:pt idx="186">
                  <c:v>13.212000000000039</c:v>
                </c:pt>
                <c:pt idx="187">
                  <c:v>13.093000000000039</c:v>
                </c:pt>
                <c:pt idx="188">
                  <c:v>12.968000000000043</c:v>
                </c:pt>
                <c:pt idx="189">
                  <c:v>12.837000000000046</c:v>
                </c:pt>
                <c:pt idx="190">
                  <c:v>12.700000000000045</c:v>
                </c:pt>
                <c:pt idx="191">
                  <c:v>12.557000000000048</c:v>
                </c:pt>
                <c:pt idx="192">
                  <c:v>12.408000000000055</c:v>
                </c:pt>
                <c:pt idx="193">
                  <c:v>12.253000000000057</c:v>
                </c:pt>
                <c:pt idx="194">
                  <c:v>12.092000000000059</c:v>
                </c:pt>
                <c:pt idx="195">
                  <c:v>11.925000000000061</c:v>
                </c:pt>
                <c:pt idx="196">
                  <c:v>11.752000000000063</c:v>
                </c:pt>
                <c:pt idx="197">
                  <c:v>11.573000000000068</c:v>
                </c:pt>
                <c:pt idx="198">
                  <c:v>11.388000000000069</c:v>
                </c:pt>
                <c:pt idx="199">
                  <c:v>11.197000000000074</c:v>
                </c:pt>
                <c:pt idx="200">
                  <c:v>11.000000000000075</c:v>
                </c:pt>
                <c:pt idx="201">
                  <c:v>-69.000000000000369</c:v>
                </c:pt>
                <c:pt idx="202">
                  <c:v>-68.00300000000037</c:v>
                </c:pt>
                <c:pt idx="203">
                  <c:v>-67.01200000000037</c:v>
                </c:pt>
                <c:pt idx="204">
                  <c:v>-66.027000000000371</c:v>
                </c:pt>
                <c:pt idx="205">
                  <c:v>-65.048000000000371</c:v>
                </c:pt>
                <c:pt idx="206">
                  <c:v>-64.075000000000387</c:v>
                </c:pt>
                <c:pt idx="207">
                  <c:v>-63.108000000000381</c:v>
                </c:pt>
                <c:pt idx="208">
                  <c:v>-62.147000000000382</c:v>
                </c:pt>
                <c:pt idx="209">
                  <c:v>-61.192000000000377</c:v>
                </c:pt>
                <c:pt idx="210">
                  <c:v>-60.243000000000379</c:v>
                </c:pt>
                <c:pt idx="211">
                  <c:v>-59.300000000000381</c:v>
                </c:pt>
                <c:pt idx="212">
                  <c:v>-58.363000000000383</c:v>
                </c:pt>
                <c:pt idx="213">
                  <c:v>-57.432000000000386</c:v>
                </c:pt>
                <c:pt idx="214">
                  <c:v>-56.507000000000389</c:v>
                </c:pt>
                <c:pt idx="215">
                  <c:v>-55.588000000000385</c:v>
                </c:pt>
                <c:pt idx="216">
                  <c:v>-54.675000000000388</c:v>
                </c:pt>
                <c:pt idx="217">
                  <c:v>-53.768000000000384</c:v>
                </c:pt>
                <c:pt idx="218">
                  <c:v>-52.867000000000388</c:v>
                </c:pt>
                <c:pt idx="219">
                  <c:v>-51.972000000000392</c:v>
                </c:pt>
                <c:pt idx="220">
                  <c:v>-51.083000000000389</c:v>
                </c:pt>
                <c:pt idx="221">
                  <c:v>-50.200000000000387</c:v>
                </c:pt>
                <c:pt idx="222">
                  <c:v>-49.323000000000391</c:v>
                </c:pt>
                <c:pt idx="223">
                  <c:v>-48.452000000000396</c:v>
                </c:pt>
                <c:pt idx="224">
                  <c:v>-47.587000000000387</c:v>
                </c:pt>
                <c:pt idx="225">
                  <c:v>-46.728000000000392</c:v>
                </c:pt>
                <c:pt idx="226">
                  <c:v>-45.875000000000391</c:v>
                </c:pt>
                <c:pt idx="227">
                  <c:v>-45.028000000000389</c:v>
                </c:pt>
                <c:pt idx="228">
                  <c:v>-44.187000000000396</c:v>
                </c:pt>
                <c:pt idx="229">
                  <c:v>-43.352000000000388</c:v>
                </c:pt>
                <c:pt idx="230">
                  <c:v>-42.523000000000394</c:v>
                </c:pt>
                <c:pt idx="231">
                  <c:v>-41.700000000000394</c:v>
                </c:pt>
                <c:pt idx="232">
                  <c:v>-40.883000000000393</c:v>
                </c:pt>
                <c:pt idx="233">
                  <c:v>-40.072000000000394</c:v>
                </c:pt>
                <c:pt idx="234">
                  <c:v>-39.267000000000394</c:v>
                </c:pt>
                <c:pt idx="235">
                  <c:v>-38.468000000000394</c:v>
                </c:pt>
                <c:pt idx="236">
                  <c:v>-37.675000000000395</c:v>
                </c:pt>
                <c:pt idx="237">
                  <c:v>-36.888000000000389</c:v>
                </c:pt>
                <c:pt idx="238">
                  <c:v>-36.10700000000039</c:v>
                </c:pt>
                <c:pt idx="239">
                  <c:v>-35.332000000000392</c:v>
                </c:pt>
                <c:pt idx="240">
                  <c:v>-34.563000000000393</c:v>
                </c:pt>
                <c:pt idx="241">
                  <c:v>-33.800000000000395</c:v>
                </c:pt>
                <c:pt idx="242">
                  <c:v>-33.04300000000039</c:v>
                </c:pt>
                <c:pt idx="243">
                  <c:v>-32.292000000000392</c:v>
                </c:pt>
                <c:pt idx="244">
                  <c:v>-31.547000000000388</c:v>
                </c:pt>
                <c:pt idx="245">
                  <c:v>-30.808000000000391</c:v>
                </c:pt>
                <c:pt idx="246">
                  <c:v>-30.075000000000387</c:v>
                </c:pt>
                <c:pt idx="247">
                  <c:v>-29.34800000000039</c:v>
                </c:pt>
                <c:pt idx="248">
                  <c:v>-28.627000000000386</c:v>
                </c:pt>
                <c:pt idx="249">
                  <c:v>-27.912000000000386</c:v>
                </c:pt>
                <c:pt idx="250">
                  <c:v>-27.203000000000387</c:v>
                </c:pt>
                <c:pt idx="251">
                  <c:v>-26.500000000000384</c:v>
                </c:pt>
                <c:pt idx="252">
                  <c:v>-25.803000000000385</c:v>
                </c:pt>
                <c:pt idx="253">
                  <c:v>-25.112000000000382</c:v>
                </c:pt>
                <c:pt idx="254">
                  <c:v>-24.427000000000383</c:v>
                </c:pt>
                <c:pt idx="255">
                  <c:v>-23.748000000000381</c:v>
                </c:pt>
                <c:pt idx="256">
                  <c:v>-23.075000000000379</c:v>
                </c:pt>
                <c:pt idx="257">
                  <c:v>-22.408000000000378</c:v>
                </c:pt>
                <c:pt idx="258">
                  <c:v>-21.747000000000376</c:v>
                </c:pt>
                <c:pt idx="259">
                  <c:v>-21.092000000000375</c:v>
                </c:pt>
                <c:pt idx="260">
                  <c:v>-20.443000000000374</c:v>
                </c:pt>
                <c:pt idx="261">
                  <c:v>-19.800000000000374</c:v>
                </c:pt>
                <c:pt idx="262">
                  <c:v>-19.163000000000373</c:v>
                </c:pt>
                <c:pt idx="263">
                  <c:v>-18.532000000000362</c:v>
                </c:pt>
                <c:pt idx="264">
                  <c:v>-17.907000000000348</c:v>
                </c:pt>
                <c:pt idx="265">
                  <c:v>-17.288000000000338</c:v>
                </c:pt>
                <c:pt idx="266">
                  <c:v>-16.675000000000324</c:v>
                </c:pt>
                <c:pt idx="267">
                  <c:v>-16.068000000000314</c:v>
                </c:pt>
                <c:pt idx="268">
                  <c:v>-15.467000000000301</c:v>
                </c:pt>
                <c:pt idx="269">
                  <c:v>-14.872000000000289</c:v>
                </c:pt>
                <c:pt idx="270">
                  <c:v>-14.283000000000278</c:v>
                </c:pt>
                <c:pt idx="271">
                  <c:v>-13.700000000000268</c:v>
                </c:pt>
                <c:pt idx="272">
                  <c:v>-13.123000000000257</c:v>
                </c:pt>
                <c:pt idx="273">
                  <c:v>-12.552000000000247</c:v>
                </c:pt>
                <c:pt idx="274">
                  <c:v>-11.987000000000236</c:v>
                </c:pt>
                <c:pt idx="275">
                  <c:v>-11.428000000000225</c:v>
                </c:pt>
                <c:pt idx="276">
                  <c:v>-10.875000000000215</c:v>
                </c:pt>
                <c:pt idx="277">
                  <c:v>-10.328000000000205</c:v>
                </c:pt>
                <c:pt idx="278">
                  <c:v>-9.7870000000001944</c:v>
                </c:pt>
                <c:pt idx="279">
                  <c:v>-9.2520000000001854</c:v>
                </c:pt>
                <c:pt idx="280">
                  <c:v>-8.7230000000001766</c:v>
                </c:pt>
                <c:pt idx="281">
                  <c:v>-8.2000000000001663</c:v>
                </c:pt>
                <c:pt idx="282">
                  <c:v>-7.683000000000157</c:v>
                </c:pt>
                <c:pt idx="283">
                  <c:v>-7.172000000000148</c:v>
                </c:pt>
                <c:pt idx="284">
                  <c:v>-6.6670000000001393</c:v>
                </c:pt>
                <c:pt idx="285">
                  <c:v>-6.1680000000001307</c:v>
                </c:pt>
                <c:pt idx="286">
                  <c:v>-5.6750000000001215</c:v>
                </c:pt>
                <c:pt idx="287">
                  <c:v>-5.1880000000001134</c:v>
                </c:pt>
                <c:pt idx="288">
                  <c:v>-4.7070000000001055</c:v>
                </c:pt>
                <c:pt idx="289">
                  <c:v>-4.232000000000097</c:v>
                </c:pt>
                <c:pt idx="290">
                  <c:v>-3.7630000000000896</c:v>
                </c:pt>
                <c:pt idx="291">
                  <c:v>-3.3000000000000815</c:v>
                </c:pt>
                <c:pt idx="292">
                  <c:v>-2.8430000000000741</c:v>
                </c:pt>
                <c:pt idx="293">
                  <c:v>-2.392000000000067</c:v>
                </c:pt>
                <c:pt idx="294">
                  <c:v>-1.9470000000000596</c:v>
                </c:pt>
                <c:pt idx="295">
                  <c:v>-1.5080000000000526</c:v>
                </c:pt>
                <c:pt idx="296">
                  <c:v>-1.0750000000000459</c:v>
                </c:pt>
                <c:pt idx="297">
                  <c:v>-0.64800000000003921</c:v>
                </c:pt>
                <c:pt idx="298">
                  <c:v>-0.22700000000003268</c:v>
                </c:pt>
                <c:pt idx="299">
                  <c:v>0.18799999999997366</c:v>
                </c:pt>
                <c:pt idx="300">
                  <c:v>0.59699999999997977</c:v>
                </c:pt>
                <c:pt idx="301">
                  <c:v>1</c:v>
                </c:pt>
                <c:pt idx="302">
                  <c:v>1.3969999999999916</c:v>
                </c:pt>
                <c:pt idx="303">
                  <c:v>1.7879999999999971</c:v>
                </c:pt>
                <c:pt idx="304">
                  <c:v>2.1730000000000027</c:v>
                </c:pt>
                <c:pt idx="305">
                  <c:v>2.552000000000008</c:v>
                </c:pt>
                <c:pt idx="306">
                  <c:v>2.9250000000000131</c:v>
                </c:pt>
                <c:pt idx="307">
                  <c:v>3.292000000000018</c:v>
                </c:pt>
                <c:pt idx="308">
                  <c:v>3.6530000000000227</c:v>
                </c:pt>
                <c:pt idx="309">
                  <c:v>4.0080000000000275</c:v>
                </c:pt>
                <c:pt idx="310">
                  <c:v>4.3570000000000322</c:v>
                </c:pt>
                <c:pt idx="311">
                  <c:v>4.7000000000000366</c:v>
                </c:pt>
                <c:pt idx="312">
                  <c:v>5.0370000000000399</c:v>
                </c:pt>
                <c:pt idx="313">
                  <c:v>5.3680000000000447</c:v>
                </c:pt>
                <c:pt idx="314">
                  <c:v>5.6930000000000476</c:v>
                </c:pt>
                <c:pt idx="315">
                  <c:v>6.012000000000052</c:v>
                </c:pt>
                <c:pt idx="316">
                  <c:v>6.3250000000000552</c:v>
                </c:pt>
                <c:pt idx="317">
                  <c:v>6.6320000000000583</c:v>
                </c:pt>
                <c:pt idx="318">
                  <c:v>6.933000000000062</c:v>
                </c:pt>
                <c:pt idx="319">
                  <c:v>7.2280000000000646</c:v>
                </c:pt>
                <c:pt idx="320">
                  <c:v>7.517000000000067</c:v>
                </c:pt>
                <c:pt idx="321">
                  <c:v>7.80000000000007</c:v>
                </c:pt>
                <c:pt idx="322">
                  <c:v>8.0770000000000728</c:v>
                </c:pt>
                <c:pt idx="323">
                  <c:v>8.3480000000000736</c:v>
                </c:pt>
                <c:pt idx="324">
                  <c:v>8.6130000000000759</c:v>
                </c:pt>
                <c:pt idx="325">
                  <c:v>8.872000000000078</c:v>
                </c:pt>
                <c:pt idx="326">
                  <c:v>9.1250000000000799</c:v>
                </c:pt>
                <c:pt idx="327">
                  <c:v>9.3720000000000816</c:v>
                </c:pt>
                <c:pt idx="328">
                  <c:v>9.613000000000083</c:v>
                </c:pt>
                <c:pt idx="329">
                  <c:v>9.8480000000000842</c:v>
                </c:pt>
                <c:pt idx="330">
                  <c:v>10.077000000000085</c:v>
                </c:pt>
                <c:pt idx="331">
                  <c:v>10.300000000000086</c:v>
                </c:pt>
                <c:pt idx="332">
                  <c:v>10.517000000000087</c:v>
                </c:pt>
                <c:pt idx="333">
                  <c:v>10.728000000000087</c:v>
                </c:pt>
                <c:pt idx="334">
                  <c:v>10.933000000000089</c:v>
                </c:pt>
                <c:pt idx="335">
                  <c:v>11.132000000000088</c:v>
                </c:pt>
                <c:pt idx="336">
                  <c:v>11.325000000000088</c:v>
                </c:pt>
                <c:pt idx="337">
                  <c:v>11.512000000000087</c:v>
                </c:pt>
                <c:pt idx="338">
                  <c:v>11.693000000000087</c:v>
                </c:pt>
                <c:pt idx="339">
                  <c:v>11.868000000000087</c:v>
                </c:pt>
                <c:pt idx="340">
                  <c:v>12.037000000000086</c:v>
                </c:pt>
                <c:pt idx="341">
                  <c:v>12.200000000000085</c:v>
                </c:pt>
                <c:pt idx="342">
                  <c:v>12.357000000000085</c:v>
                </c:pt>
                <c:pt idx="343">
                  <c:v>12.508000000000083</c:v>
                </c:pt>
                <c:pt idx="344">
                  <c:v>12.653000000000082</c:v>
                </c:pt>
                <c:pt idx="345">
                  <c:v>12.79200000000008</c:v>
                </c:pt>
                <c:pt idx="346">
                  <c:v>12.925000000000079</c:v>
                </c:pt>
                <c:pt idx="347">
                  <c:v>13.052000000000078</c:v>
                </c:pt>
                <c:pt idx="348">
                  <c:v>13.173000000000075</c:v>
                </c:pt>
                <c:pt idx="349">
                  <c:v>13.288000000000073</c:v>
                </c:pt>
                <c:pt idx="350">
                  <c:v>13.39700000000007</c:v>
                </c:pt>
                <c:pt idx="351">
                  <c:v>13.500000000000068</c:v>
                </c:pt>
                <c:pt idx="352">
                  <c:v>13.597000000000065</c:v>
                </c:pt>
                <c:pt idx="353">
                  <c:v>13.688000000000061</c:v>
                </c:pt>
                <c:pt idx="354">
                  <c:v>13.77300000000006</c:v>
                </c:pt>
                <c:pt idx="355">
                  <c:v>13.852000000000055</c:v>
                </c:pt>
                <c:pt idx="356">
                  <c:v>13.925000000000052</c:v>
                </c:pt>
                <c:pt idx="357">
                  <c:v>13.992000000000049</c:v>
                </c:pt>
                <c:pt idx="358">
                  <c:v>14.053000000000045</c:v>
                </c:pt>
                <c:pt idx="359">
                  <c:v>14.108000000000041</c:v>
                </c:pt>
                <c:pt idx="360">
                  <c:v>14.157000000000037</c:v>
                </c:pt>
                <c:pt idx="361">
                  <c:v>14.200000000000033</c:v>
                </c:pt>
                <c:pt idx="362">
                  <c:v>14.237000000000029</c:v>
                </c:pt>
                <c:pt idx="363">
                  <c:v>14.268000000000026</c:v>
                </c:pt>
                <c:pt idx="364">
                  <c:v>14.293000000000021</c:v>
                </c:pt>
                <c:pt idx="365">
                  <c:v>14.312000000000015</c:v>
                </c:pt>
                <c:pt idx="366">
                  <c:v>14.32500000000001</c:v>
                </c:pt>
                <c:pt idx="367">
                  <c:v>14.332000000000004</c:v>
                </c:pt>
                <c:pt idx="368">
                  <c:v>14.333</c:v>
                </c:pt>
                <c:pt idx="369">
                  <c:v>14.327999999999992</c:v>
                </c:pt>
                <c:pt idx="370">
                  <c:v>14.316999999999988</c:v>
                </c:pt>
                <c:pt idx="371">
                  <c:v>14.299999999999983</c:v>
                </c:pt>
                <c:pt idx="372">
                  <c:v>14.276999999999974</c:v>
                </c:pt>
                <c:pt idx="373">
                  <c:v>14.247999999999969</c:v>
                </c:pt>
                <c:pt idx="374">
                  <c:v>14.212999999999962</c:v>
                </c:pt>
                <c:pt idx="375">
                  <c:v>14.171999999999954</c:v>
                </c:pt>
                <c:pt idx="376">
                  <c:v>14.12499999999995</c:v>
                </c:pt>
                <c:pt idx="377">
                  <c:v>14.071999999999942</c:v>
                </c:pt>
                <c:pt idx="378">
                  <c:v>14.012999999999934</c:v>
                </c:pt>
                <c:pt idx="379">
                  <c:v>13.947999999999926</c:v>
                </c:pt>
                <c:pt idx="380">
                  <c:v>13.876999999999921</c:v>
                </c:pt>
                <c:pt idx="381">
                  <c:v>13.799999999999915</c:v>
                </c:pt>
                <c:pt idx="382">
                  <c:v>13.716999999999903</c:v>
                </c:pt>
                <c:pt idx="383">
                  <c:v>13.627999999999897</c:v>
                </c:pt>
                <c:pt idx="384">
                  <c:v>13.532999999999888</c:v>
                </c:pt>
                <c:pt idx="385">
                  <c:v>13.431999999999881</c:v>
                </c:pt>
                <c:pt idx="386">
                  <c:v>13.324999999999875</c:v>
                </c:pt>
                <c:pt idx="387">
                  <c:v>13.211999999999861</c:v>
                </c:pt>
                <c:pt idx="388">
                  <c:v>13.092999999999854</c:v>
                </c:pt>
                <c:pt idx="389">
                  <c:v>12.967999999999844</c:v>
                </c:pt>
                <c:pt idx="390">
                  <c:v>12.836999999999836</c:v>
                </c:pt>
                <c:pt idx="391">
                  <c:v>12.699999999999829</c:v>
                </c:pt>
                <c:pt idx="392">
                  <c:v>12.556999999999817</c:v>
                </c:pt>
                <c:pt idx="393">
                  <c:v>12.407999999999809</c:v>
                </c:pt>
                <c:pt idx="394">
                  <c:v>12.252999999999798</c:v>
                </c:pt>
                <c:pt idx="395">
                  <c:v>12.091999999999789</c:v>
                </c:pt>
                <c:pt idx="396">
                  <c:v>11.92499999999978</c:v>
                </c:pt>
                <c:pt idx="397">
                  <c:v>11.751999999999764</c:v>
                </c:pt>
                <c:pt idx="398">
                  <c:v>11.572999999999759</c:v>
                </c:pt>
                <c:pt idx="399">
                  <c:v>11.387999999999742</c:v>
                </c:pt>
                <c:pt idx="400">
                  <c:v>11.196999999999736</c:v>
                </c:pt>
                <c:pt idx="401">
                  <c:v>10.999999999999726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C-4934-9A15-01B5A7EAA42E}"/>
            </c:ext>
          </c:extLst>
        </c:ser>
        <c:ser>
          <c:idx val="1"/>
          <c:order val="1"/>
          <c:tx>
            <c:strRef>
              <c:f>Tabelle1!$J$1</c:f>
              <c:strCache>
                <c:ptCount val="1"/>
                <c:pt idx="0">
                  <c:v>f1(x)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Tabelle1!$J$2:$J$403</c:f>
              <c:numCache>
                <c:formatCode>General</c:formatCode>
                <c:ptCount val="402"/>
                <c:pt idx="0">
                  <c:v>-21.15854203708054</c:v>
                </c:pt>
                <c:pt idx="1">
                  <c:v>-21.952410942312959</c:v>
                </c:pt>
                <c:pt idx="2">
                  <c:v>-22.733497381708837</c:v>
                </c:pt>
                <c:pt idx="3">
                  <c:v>-23.501030517254208</c:v>
                </c:pt>
                <c:pt idx="4">
                  <c:v>-24.254252886409684</c:v>
                </c:pt>
                <c:pt idx="5">
                  <c:v>-24.992421149634538</c:v>
                </c:pt>
                <c:pt idx="6">
                  <c:v>-25.714806823973102</c:v>
                </c:pt>
                <c:pt idx="7">
                  <c:v>-26.420697001979491</c:v>
                </c:pt>
                <c:pt idx="8">
                  <c:v>-27.109395055271168</c:v>
                </c:pt>
                <c:pt idx="9">
                  <c:v>-27.780221322017049</c:v>
                </c:pt>
                <c:pt idx="10">
                  <c:v>-28.432513777681695</c:v>
                </c:pt>
                <c:pt idx="11">
                  <c:v>-29.065628688363603</c:v>
                </c:pt>
                <c:pt idx="12">
                  <c:v>-29.678941246082793</c:v>
                </c:pt>
                <c:pt idx="13">
                  <c:v>-30.271846185390942</c:v>
                </c:pt>
                <c:pt idx="14">
                  <c:v>-30.843758380695213</c:v>
                </c:pt>
                <c:pt idx="15">
                  <c:v>-31.394113423706649</c:v>
                </c:pt>
                <c:pt idx="16">
                  <c:v>-31.922368180442966</c:v>
                </c:pt>
                <c:pt idx="17">
                  <c:v>-32.428001327236245</c:v>
                </c:pt>
                <c:pt idx="18">
                  <c:v>-32.910513865216409</c:v>
                </c:pt>
                <c:pt idx="19">
                  <c:v>-33.369429612762929</c:v>
                </c:pt>
                <c:pt idx="20">
                  <c:v>-33.804295675438539</c:v>
                </c:pt>
                <c:pt idx="21">
                  <c:v>-34.214682892941411</c:v>
                </c:pt>
                <c:pt idx="22">
                  <c:v>-34.600186262634494</c:v>
                </c:pt>
                <c:pt idx="23">
                  <c:v>-34.960425339234313</c:v>
                </c:pt>
                <c:pt idx="24">
                  <c:v>-35.295044610264441</c:v>
                </c:pt>
                <c:pt idx="25">
                  <c:v>-35.603713846903446</c:v>
                </c:pt>
                <c:pt idx="26">
                  <c:v>-35.886128429880856</c:v>
                </c:pt>
                <c:pt idx="27">
                  <c:v>-36.142009650099581</c:v>
                </c:pt>
                <c:pt idx="28">
                  <c:v>-36.371104983688213</c:v>
                </c:pt>
                <c:pt idx="29">
                  <c:v>-36.573188341211491</c:v>
                </c:pt>
                <c:pt idx="30">
                  <c:v>-36.748060290793362</c:v>
                </c:pt>
                <c:pt idx="31">
                  <c:v>-36.895548254932137</c:v>
                </c:pt>
                <c:pt idx="32">
                  <c:v>-37.015506680813658</c:v>
                </c:pt>
                <c:pt idx="33">
                  <c:v>-37.107817183954317</c:v>
                </c:pt>
                <c:pt idx="34">
                  <c:v>-37.172388665032315</c:v>
                </c:pt>
                <c:pt idx="35">
                  <c:v>-37.209157399791621</c:v>
                </c:pt>
                <c:pt idx="36">
                  <c:v>-37.218087101930188</c:v>
                </c:pt>
                <c:pt idx="37">
                  <c:v>-37.199168958910086</c:v>
                </c:pt>
                <c:pt idx="38">
                  <c:v>-37.152421640654467</c:v>
                </c:pt>
                <c:pt idx="39">
                  <c:v>-37.077891281122575</c:v>
                </c:pt>
                <c:pt idx="40">
                  <c:v>-36.97565143278112</c:v>
                </c:pt>
                <c:pt idx="41">
                  <c:v>-36.845802994016836</c:v>
                </c:pt>
                <c:pt idx="42">
                  <c:v>-36.688474109561994</c:v>
                </c:pt>
                <c:pt idx="43">
                  <c:v>-36.503820044031002</c:v>
                </c:pt>
                <c:pt idx="44">
                  <c:v>-36.292023028692981</c:v>
                </c:pt>
                <c:pt idx="45">
                  <c:v>-36.053292081631525</c:v>
                </c:pt>
                <c:pt idx="46">
                  <c:v>-35.787862801469032</c:v>
                </c:pt>
                <c:pt idx="47">
                  <c:v>-35.495997134859351</c:v>
                </c:pt>
                <c:pt idx="48">
                  <c:v>-35.177983117978066</c:v>
                </c:pt>
                <c:pt idx="49">
                  <c:v>-34.834134592265542</c:v>
                </c:pt>
                <c:pt idx="50">
                  <c:v>-34.464790894703327</c:v>
                </c:pt>
                <c:pt idx="51">
                  <c:v>-34.070316522929488</c:v>
                </c:pt>
                <c:pt idx="52">
                  <c:v>-33.651100775523524</c:v>
                </c:pt>
                <c:pt idx="53">
                  <c:v>-33.207557367815575</c:v>
                </c:pt>
                <c:pt idx="54">
                  <c:v>-32.740124023599421</c:v>
                </c:pt>
                <c:pt idx="55">
                  <c:v>-32.24926204315188</c:v>
                </c:pt>
                <c:pt idx="56">
                  <c:v>-31.735455847985161</c:v>
                </c:pt>
                <c:pt idx="57">
                  <c:v>-31.199212502781339</c:v>
                </c:pt>
                <c:pt idx="58">
                  <c:v>-30.641061214980677</c:v>
                </c:pt>
                <c:pt idx="59">
                  <c:v>-30.06155281251781</c:v>
                </c:pt>
                <c:pt idx="60">
                  <c:v>-29.461259200221079</c:v>
                </c:pt>
                <c:pt idx="61">
                  <c:v>-28.840772795411482</c:v>
                </c:pt>
                <c:pt idx="62">
                  <c:v>-28.200705943258345</c:v>
                </c:pt>
                <c:pt idx="63">
                  <c:v>-27.541690312468532</c:v>
                </c:pt>
                <c:pt idx="64">
                  <c:v>-26.864376271905716</c:v>
                </c:pt>
                <c:pt idx="65">
                  <c:v>-26.169432248754816</c:v>
                </c:pt>
                <c:pt idx="66">
                  <c:v>-25.457544068865069</c:v>
                </c:pt>
                <c:pt idx="67">
                  <c:v>-24.729414279922722</c:v>
                </c:pt>
                <c:pt idx="68">
                  <c:v>-23.985761458121296</c:v>
                </c:pt>
                <c:pt idx="69">
                  <c:v>-23.22731949901361</c:v>
                </c:pt>
                <c:pt idx="70">
                  <c:v>-22.454836893245492</c:v>
                </c:pt>
                <c:pt idx="71">
                  <c:v>-21.66907598788589</c:v>
                </c:pt>
                <c:pt idx="72">
                  <c:v>-20.870812234082322</c:v>
                </c:pt>
                <c:pt idx="73">
                  <c:v>-20.060833421784245</c:v>
                </c:pt>
                <c:pt idx="74">
                  <c:v>-19.239938902289474</c:v>
                </c:pt>
                <c:pt idx="75">
                  <c:v>-18.408938799380945</c:v>
                </c:pt>
                <c:pt idx="76">
                  <c:v>-17.568653209832377</c:v>
                </c:pt>
                <c:pt idx="77">
                  <c:v>-16.719911394071737</c:v>
                </c:pt>
                <c:pt idx="78">
                  <c:v>-15.863550957801351</c:v>
                </c:pt>
                <c:pt idx="79">
                  <c:v>-15.000417025382164</c:v>
                </c:pt>
                <c:pt idx="80">
                  <c:v>-14.131361405798049</c:v>
                </c:pt>
                <c:pt idx="81">
                  <c:v>-13.257241752023184</c:v>
                </c:pt>
                <c:pt idx="82">
                  <c:v>-12.378920714622099</c:v>
                </c:pt>
                <c:pt idx="83">
                  <c:v>-11.497265090417724</c:v>
                </c:pt>
                <c:pt idx="84">
                  <c:v>-10.613144967067571</c:v>
                </c:pt>
                <c:pt idx="85">
                  <c:v>-9.7274328643922772</c:v>
                </c:pt>
                <c:pt idx="86">
                  <c:v>-8.8410028733038608</c:v>
                </c:pt>
                <c:pt idx="87">
                  <c:v>-7.954729793183537</c:v>
                </c:pt>
                <c:pt idx="88">
                  <c:v>-7.0694882685603417</c:v>
                </c:pt>
                <c:pt idx="89">
                  <c:v>-6.1861519259425712</c:v>
                </c:pt>
                <c:pt idx="90">
                  <c:v>-5.3055925116538996</c:v>
                </c:pt>
                <c:pt idx="91">
                  <c:v>-4.4286790315250038</c:v>
                </c:pt>
                <c:pt idx="92">
                  <c:v>-3.5562768932897271</c:v>
                </c:pt>
                <c:pt idx="93">
                  <c:v>-2.6892470525321155</c:v>
                </c:pt>
                <c:pt idx="94">
                  <c:v>-1.8284451630272196</c:v>
                </c:pt>
                <c:pt idx="95">
                  <c:v>-0.97472073231410583</c:v>
                </c:pt>
                <c:pt idx="96">
                  <c:v>-0.12891628333449212</c:v>
                </c:pt>
                <c:pt idx="97">
                  <c:v>0.70813347703569152</c:v>
                </c:pt>
                <c:pt idx="98">
                  <c:v>1.5356024817411986</c:v>
                </c:pt>
                <c:pt idx="99">
                  <c:v>2.3526741187759295</c:v>
                </c:pt>
                <c:pt idx="100">
                  <c:v>3.1585420370803847</c:v>
                </c:pt>
                <c:pt idx="101">
                  <c:v>3.9524109423128113</c:v>
                </c:pt>
                <c:pt idx="102">
                  <c:v>4.7334973817086983</c:v>
                </c:pt>
                <c:pt idx="103">
                  <c:v>5.5010305172540725</c:v>
                </c:pt>
                <c:pt idx="104">
                  <c:v>6.2542528864095477</c:v>
                </c:pt>
                <c:pt idx="105">
                  <c:v>6.9924211496344082</c:v>
                </c:pt>
                <c:pt idx="106">
                  <c:v>7.7148068239729826</c:v>
                </c:pt>
                <c:pt idx="107">
                  <c:v>8.4206970019793772</c:v>
                </c:pt>
                <c:pt idx="108">
                  <c:v>9.1093950552710581</c:v>
                </c:pt>
                <c:pt idx="109">
                  <c:v>9.7802213220169456</c:v>
                </c:pt>
                <c:pt idx="110">
                  <c:v>10.432513777681599</c:v>
                </c:pt>
                <c:pt idx="111">
                  <c:v>11.065628688363505</c:v>
                </c:pt>
                <c:pt idx="112">
                  <c:v>11.678941246082704</c:v>
                </c:pt>
                <c:pt idx="113">
                  <c:v>12.271846185390853</c:v>
                </c:pt>
                <c:pt idx="114">
                  <c:v>12.843758380695135</c:v>
                </c:pt>
                <c:pt idx="115">
                  <c:v>13.394113423706576</c:v>
                </c:pt>
                <c:pt idx="116">
                  <c:v>13.922368180442902</c:v>
                </c:pt>
                <c:pt idx="117">
                  <c:v>14.428001327236178</c:v>
                </c:pt>
                <c:pt idx="118">
                  <c:v>14.910513865216348</c:v>
                </c:pt>
                <c:pt idx="119">
                  <c:v>15.369429612762872</c:v>
                </c:pt>
                <c:pt idx="120">
                  <c:v>15.804295675438492</c:v>
                </c:pt>
                <c:pt idx="121">
                  <c:v>16.214682892941365</c:v>
                </c:pt>
                <c:pt idx="122">
                  <c:v>16.600186262634459</c:v>
                </c:pt>
                <c:pt idx="123">
                  <c:v>16.960425339234277</c:v>
                </c:pt>
                <c:pt idx="124">
                  <c:v>17.295044610264412</c:v>
                </c:pt>
                <c:pt idx="125">
                  <c:v>17.603713846903418</c:v>
                </c:pt>
                <c:pt idx="126">
                  <c:v>17.886128429880827</c:v>
                </c:pt>
                <c:pt idx="127">
                  <c:v>18.142009650099563</c:v>
                </c:pt>
                <c:pt idx="128">
                  <c:v>18.371104983688195</c:v>
                </c:pt>
                <c:pt idx="129">
                  <c:v>18.573188341211473</c:v>
                </c:pt>
                <c:pt idx="130">
                  <c:v>18.748060290793351</c:v>
                </c:pt>
                <c:pt idx="131">
                  <c:v>18.89554825493213</c:v>
                </c:pt>
                <c:pt idx="132">
                  <c:v>19.015506680813647</c:v>
                </c:pt>
                <c:pt idx="133">
                  <c:v>19.107817183954314</c:v>
                </c:pt>
                <c:pt idx="134">
                  <c:v>19.172388665032312</c:v>
                </c:pt>
                <c:pt idx="135">
                  <c:v>19.209157399791621</c:v>
                </c:pt>
                <c:pt idx="136">
                  <c:v>19.218087101930188</c:v>
                </c:pt>
                <c:pt idx="137">
                  <c:v>19.199168958910086</c:v>
                </c:pt>
                <c:pt idx="138">
                  <c:v>19.152421640654474</c:v>
                </c:pt>
                <c:pt idx="139">
                  <c:v>19.077891281122582</c:v>
                </c:pt>
                <c:pt idx="140">
                  <c:v>18.975651432781124</c:v>
                </c:pt>
                <c:pt idx="141">
                  <c:v>18.845802994016836</c:v>
                </c:pt>
                <c:pt idx="142">
                  <c:v>18.688474109561994</c:v>
                </c:pt>
                <c:pt idx="143">
                  <c:v>18.503820044031002</c:v>
                </c:pt>
                <c:pt idx="144">
                  <c:v>18.292023028692988</c:v>
                </c:pt>
                <c:pt idx="145">
                  <c:v>18.053292081631533</c:v>
                </c:pt>
                <c:pt idx="146">
                  <c:v>17.787862801469032</c:v>
                </c:pt>
                <c:pt idx="147">
                  <c:v>17.495997134859355</c:v>
                </c:pt>
                <c:pt idx="148">
                  <c:v>17.177983117978073</c:v>
                </c:pt>
                <c:pt idx="149">
                  <c:v>16.834134592265553</c:v>
                </c:pt>
                <c:pt idx="150">
                  <c:v>16.464790894703334</c:v>
                </c:pt>
                <c:pt idx="151">
                  <c:v>16.070316522929499</c:v>
                </c:pt>
                <c:pt idx="152">
                  <c:v>15.651100775523537</c:v>
                </c:pt>
                <c:pt idx="153">
                  <c:v>15.207557367815591</c:v>
                </c:pt>
                <c:pt idx="154">
                  <c:v>14.74012402359943</c:v>
                </c:pt>
                <c:pt idx="155">
                  <c:v>14.249262043151885</c:v>
                </c:pt>
                <c:pt idx="156">
                  <c:v>13.735455847985175</c:v>
                </c:pt>
                <c:pt idx="157">
                  <c:v>13.199212502781355</c:v>
                </c:pt>
                <c:pt idx="158">
                  <c:v>12.641061214980686</c:v>
                </c:pt>
                <c:pt idx="159">
                  <c:v>12.061552812517824</c:v>
                </c:pt>
                <c:pt idx="160">
                  <c:v>11.461259200221093</c:v>
                </c:pt>
                <c:pt idx="161">
                  <c:v>10.8407727954115</c:v>
                </c:pt>
                <c:pt idx="162">
                  <c:v>10.200705943258365</c:v>
                </c:pt>
                <c:pt idx="163">
                  <c:v>9.5416903124685604</c:v>
                </c:pt>
                <c:pt idx="164">
                  <c:v>8.864376271905746</c:v>
                </c:pt>
                <c:pt idx="165">
                  <c:v>8.1694322487548483</c:v>
                </c:pt>
                <c:pt idx="166">
                  <c:v>7.4575440688650954</c:v>
                </c:pt>
                <c:pt idx="167">
                  <c:v>6.7294142799227572</c:v>
                </c:pt>
                <c:pt idx="168">
                  <c:v>5.9857614581213312</c:v>
                </c:pt>
                <c:pt idx="169">
                  <c:v>5.2273194990136531</c:v>
                </c:pt>
                <c:pt idx="170">
                  <c:v>4.4548368932455453</c:v>
                </c:pt>
                <c:pt idx="171">
                  <c:v>3.6690759878859467</c:v>
                </c:pt>
                <c:pt idx="172">
                  <c:v>2.8708122340823898</c:v>
                </c:pt>
                <c:pt idx="173">
                  <c:v>2.0608334217843058</c:v>
                </c:pt>
                <c:pt idx="174">
                  <c:v>1.2399389022895377</c:v>
                </c:pt>
                <c:pt idx="175">
                  <c:v>0.40893879938101563</c:v>
                </c:pt>
                <c:pt idx="176">
                  <c:v>-0.43134679016754518</c:v>
                </c:pt>
                <c:pt idx="177">
                  <c:v>-1.2800886059281744</c:v>
                </c:pt>
                <c:pt idx="178">
                  <c:v>-2.1364490421985565</c:v>
                </c:pt>
                <c:pt idx="179">
                  <c:v>-2.9995829746177378</c:v>
                </c:pt>
                <c:pt idx="180">
                  <c:v>-3.8686385942018564</c:v>
                </c:pt>
                <c:pt idx="181">
                  <c:v>-4.7427582479767167</c:v>
                </c:pt>
                <c:pt idx="182">
                  <c:v>-5.621079285377796</c:v>
                </c:pt>
                <c:pt idx="183">
                  <c:v>-6.5027349095821663</c:v>
                </c:pt>
                <c:pt idx="184">
                  <c:v>-7.3868550329323117</c:v>
                </c:pt>
                <c:pt idx="185">
                  <c:v>-8.2725671356076038</c:v>
                </c:pt>
                <c:pt idx="186">
                  <c:v>-9.1589971266960237</c:v>
                </c:pt>
                <c:pt idx="187">
                  <c:v>-10.045270206816342</c:v>
                </c:pt>
                <c:pt idx="188">
                  <c:v>-10.930511731439532</c:v>
                </c:pt>
                <c:pt idx="189">
                  <c:v>-11.813848074057299</c:v>
                </c:pt>
                <c:pt idx="190">
                  <c:v>-12.694407488345963</c:v>
                </c:pt>
                <c:pt idx="191">
                  <c:v>-13.571320968474854</c:v>
                </c:pt>
                <c:pt idx="192">
                  <c:v>-14.443723106710127</c:v>
                </c:pt>
                <c:pt idx="193">
                  <c:v>-15.310752947467748</c:v>
                </c:pt>
                <c:pt idx="194">
                  <c:v>-16.171554836972639</c:v>
                </c:pt>
                <c:pt idx="195">
                  <c:v>-17.02527926768575</c:v>
                </c:pt>
                <c:pt idx="196">
                  <c:v>-17.871083716665364</c:v>
                </c:pt>
                <c:pt idx="197">
                  <c:v>-18.708133477035542</c:v>
                </c:pt>
                <c:pt idx="198">
                  <c:v>-19.535602481741044</c:v>
                </c:pt>
                <c:pt idx="199">
                  <c:v>-20.352674118775774</c:v>
                </c:pt>
                <c:pt idx="200">
                  <c:v>-21.158542037080238</c:v>
                </c:pt>
                <c:pt idx="201">
                  <c:v>-21.158542037080238</c:v>
                </c:pt>
                <c:pt idx="202">
                  <c:v>-21.95241094231266</c:v>
                </c:pt>
                <c:pt idx="203">
                  <c:v>-22.733497381708549</c:v>
                </c:pt>
                <c:pt idx="204">
                  <c:v>-23.501030517253923</c:v>
                </c:pt>
                <c:pt idx="205">
                  <c:v>-24.254252886409397</c:v>
                </c:pt>
                <c:pt idx="206">
                  <c:v>-24.99242114963425</c:v>
                </c:pt>
                <c:pt idx="207">
                  <c:v>-25.714806823972832</c:v>
                </c:pt>
                <c:pt idx="208">
                  <c:v>-26.420697001979232</c:v>
                </c:pt>
                <c:pt idx="209">
                  <c:v>-27.109395055270912</c:v>
                </c:pt>
                <c:pt idx="210">
                  <c:v>-27.7802213220168</c:v>
                </c:pt>
                <c:pt idx="211">
                  <c:v>-28.432513777681457</c:v>
                </c:pt>
                <c:pt idx="212">
                  <c:v>-29.065628688363361</c:v>
                </c:pt>
                <c:pt idx="213">
                  <c:v>-29.678941246082562</c:v>
                </c:pt>
                <c:pt idx="214">
                  <c:v>-30.271846185390721</c:v>
                </c:pt>
                <c:pt idx="215">
                  <c:v>-30.843758380695</c:v>
                </c:pt>
                <c:pt idx="216">
                  <c:v>-31.394113423706447</c:v>
                </c:pt>
                <c:pt idx="217">
                  <c:v>-31.922368180442774</c:v>
                </c:pt>
                <c:pt idx="218">
                  <c:v>-32.428001327236053</c:v>
                </c:pt>
                <c:pt idx="219">
                  <c:v>-32.910513865216224</c:v>
                </c:pt>
                <c:pt idx="220">
                  <c:v>-33.369429612762758</c:v>
                </c:pt>
                <c:pt idx="221">
                  <c:v>-33.804295675438382</c:v>
                </c:pt>
                <c:pt idx="222">
                  <c:v>-34.214682892941262</c:v>
                </c:pt>
                <c:pt idx="223">
                  <c:v>-34.600186262634367</c:v>
                </c:pt>
                <c:pt idx="224">
                  <c:v>-34.960425339234177</c:v>
                </c:pt>
                <c:pt idx="225">
                  <c:v>-35.295044610264313</c:v>
                </c:pt>
                <c:pt idx="226">
                  <c:v>-35.603713846903332</c:v>
                </c:pt>
                <c:pt idx="227">
                  <c:v>-35.886128429880742</c:v>
                </c:pt>
                <c:pt idx="228">
                  <c:v>-36.142009650099496</c:v>
                </c:pt>
                <c:pt idx="229">
                  <c:v>-36.371104983688127</c:v>
                </c:pt>
                <c:pt idx="230">
                  <c:v>-36.57318834121142</c:v>
                </c:pt>
                <c:pt idx="231">
                  <c:v>-36.748060290793305</c:v>
                </c:pt>
                <c:pt idx="232">
                  <c:v>-36.895548254932088</c:v>
                </c:pt>
                <c:pt idx="233">
                  <c:v>-37.015506680813616</c:v>
                </c:pt>
                <c:pt idx="234">
                  <c:v>-37.107817183954289</c:v>
                </c:pt>
                <c:pt idx="235">
                  <c:v>-37.172388665032294</c:v>
                </c:pt>
                <c:pt idx="236">
                  <c:v>-37.209157399791614</c:v>
                </c:pt>
                <c:pt idx="237">
                  <c:v>-37.218087101930188</c:v>
                </c:pt>
                <c:pt idx="238">
                  <c:v>-37.1991689589101</c:v>
                </c:pt>
                <c:pt idx="239">
                  <c:v>-37.152421640654495</c:v>
                </c:pt>
                <c:pt idx="240">
                  <c:v>-37.077891281122611</c:v>
                </c:pt>
                <c:pt idx="241">
                  <c:v>-36.975651432781163</c:v>
                </c:pt>
                <c:pt idx="242">
                  <c:v>-36.845802994016886</c:v>
                </c:pt>
                <c:pt idx="243">
                  <c:v>-36.688474109562051</c:v>
                </c:pt>
                <c:pt idx="244">
                  <c:v>-36.503820044031073</c:v>
                </c:pt>
                <c:pt idx="245">
                  <c:v>-36.292023028693066</c:v>
                </c:pt>
                <c:pt idx="246">
                  <c:v>-36.053292081631625</c:v>
                </c:pt>
                <c:pt idx="247">
                  <c:v>-35.787862801469132</c:v>
                </c:pt>
                <c:pt idx="248">
                  <c:v>-35.495997134859465</c:v>
                </c:pt>
                <c:pt idx="249">
                  <c:v>-35.177983117978194</c:v>
                </c:pt>
                <c:pt idx="250">
                  <c:v>-34.834134592265684</c:v>
                </c:pt>
                <c:pt idx="251">
                  <c:v>-34.464790894703462</c:v>
                </c:pt>
                <c:pt idx="252">
                  <c:v>-34.070316522929645</c:v>
                </c:pt>
                <c:pt idx="253">
                  <c:v>-33.651100775523688</c:v>
                </c:pt>
                <c:pt idx="254">
                  <c:v>-33.207557367815753</c:v>
                </c:pt>
                <c:pt idx="255">
                  <c:v>-32.740124023599599</c:v>
                </c:pt>
                <c:pt idx="256">
                  <c:v>-32.249262043152065</c:v>
                </c:pt>
                <c:pt idx="257">
                  <c:v>-31.735455847985364</c:v>
                </c:pt>
                <c:pt idx="258">
                  <c:v>-31.199212502781553</c:v>
                </c:pt>
                <c:pt idx="259">
                  <c:v>-30.641061214980894</c:v>
                </c:pt>
                <c:pt idx="260">
                  <c:v>-30.061552812518038</c:v>
                </c:pt>
                <c:pt idx="261">
                  <c:v>-29.461259200221313</c:v>
                </c:pt>
                <c:pt idx="262">
                  <c:v>-28.840772795411731</c:v>
                </c:pt>
                <c:pt idx="263">
                  <c:v>-28.20070594325859</c:v>
                </c:pt>
                <c:pt idx="264">
                  <c:v>-27.54169031246877</c:v>
                </c:pt>
                <c:pt idx="265">
                  <c:v>-26.864376271905964</c:v>
                </c:pt>
                <c:pt idx="266">
                  <c:v>-26.169432248755051</c:v>
                </c:pt>
                <c:pt idx="267">
                  <c:v>-25.457544068865289</c:v>
                </c:pt>
                <c:pt idx="268">
                  <c:v>-24.729414279922935</c:v>
                </c:pt>
                <c:pt idx="269">
                  <c:v>-23.985761458121519</c:v>
                </c:pt>
                <c:pt idx="270">
                  <c:v>-23.22731949901382</c:v>
                </c:pt>
                <c:pt idx="271">
                  <c:v>-22.454836893245691</c:v>
                </c:pt>
                <c:pt idx="272">
                  <c:v>-21.669075987886096</c:v>
                </c:pt>
                <c:pt idx="273">
                  <c:v>-20.870812234082518</c:v>
                </c:pt>
                <c:pt idx="274">
                  <c:v>-20.06083342178443</c:v>
                </c:pt>
                <c:pt idx="275">
                  <c:v>-19.239938902289659</c:v>
                </c:pt>
                <c:pt idx="276">
                  <c:v>-18.408938799381112</c:v>
                </c:pt>
                <c:pt idx="277">
                  <c:v>-17.568653209832526</c:v>
                </c:pt>
                <c:pt idx="278">
                  <c:v>-16.719911394071872</c:v>
                </c:pt>
                <c:pt idx="279">
                  <c:v>-15.863550957801495</c:v>
                </c:pt>
                <c:pt idx="280">
                  <c:v>-15.000417025382291</c:v>
                </c:pt>
                <c:pt idx="281">
                  <c:v>-14.13136140579816</c:v>
                </c:pt>
                <c:pt idx="282">
                  <c:v>-13.257241752023301</c:v>
                </c:pt>
                <c:pt idx="283">
                  <c:v>-12.378920714622195</c:v>
                </c:pt>
                <c:pt idx="284">
                  <c:v>-11.497265090417798</c:v>
                </c:pt>
                <c:pt idx="285">
                  <c:v>-10.613144967067628</c:v>
                </c:pt>
                <c:pt idx="286">
                  <c:v>-9.7274328643923393</c:v>
                </c:pt>
                <c:pt idx="287">
                  <c:v>-8.8410028733039034</c:v>
                </c:pt>
                <c:pt idx="288">
                  <c:v>-7.9547297931835601</c:v>
                </c:pt>
                <c:pt idx="289">
                  <c:v>-7.0694882685603719</c:v>
                </c:pt>
                <c:pt idx="290">
                  <c:v>-6.1861519259425819</c:v>
                </c:pt>
                <c:pt idx="291">
                  <c:v>-5.3055925116538907</c:v>
                </c:pt>
                <c:pt idx="292">
                  <c:v>-4.4286790315250011</c:v>
                </c:pt>
                <c:pt idx="293">
                  <c:v>-3.5562768932897031</c:v>
                </c:pt>
                <c:pt idx="294">
                  <c:v>-2.6892470525320737</c:v>
                </c:pt>
                <c:pt idx="295">
                  <c:v>-1.8284451630271557</c:v>
                </c:pt>
                <c:pt idx="296">
                  <c:v>-0.97472073231404988</c:v>
                </c:pt>
                <c:pt idx="297">
                  <c:v>-0.12891628333441574</c:v>
                </c:pt>
                <c:pt idx="298">
                  <c:v>0.70813347703578433</c:v>
                </c:pt>
                <c:pt idx="299">
                  <c:v>1.5356024817412857</c:v>
                </c:pt>
                <c:pt idx="300">
                  <c:v>2.3526741187760329</c:v>
                </c:pt>
                <c:pt idx="301">
                  <c:v>3.158542037080506</c:v>
                </c:pt>
                <c:pt idx="302">
                  <c:v>3.9524109423129263</c:v>
                </c:pt>
                <c:pt idx="303">
                  <c:v>4.7334973817088297</c:v>
                </c:pt>
                <c:pt idx="304">
                  <c:v>5.5010305172542182</c:v>
                </c:pt>
                <c:pt idx="305">
                  <c:v>6.2542528864097093</c:v>
                </c:pt>
                <c:pt idx="306">
                  <c:v>6.992421149634561</c:v>
                </c:pt>
                <c:pt idx="307">
                  <c:v>7.714806823973146</c:v>
                </c:pt>
                <c:pt idx="308">
                  <c:v>8.4206970019795548</c:v>
                </c:pt>
                <c:pt idx="309">
                  <c:v>9.1093950552712251</c:v>
                </c:pt>
                <c:pt idx="310">
                  <c:v>9.7802213220171232</c:v>
                </c:pt>
                <c:pt idx="311">
                  <c:v>10.432513777681788</c:v>
                </c:pt>
                <c:pt idx="312">
                  <c:v>11.065628688363685</c:v>
                </c:pt>
                <c:pt idx="313">
                  <c:v>11.678941246082891</c:v>
                </c:pt>
                <c:pt idx="314">
                  <c:v>12.271846185391047</c:v>
                </c:pt>
                <c:pt idx="315">
                  <c:v>12.843758380695331</c:v>
                </c:pt>
                <c:pt idx="316">
                  <c:v>13.394113423706765</c:v>
                </c:pt>
                <c:pt idx="317">
                  <c:v>13.922368180443092</c:v>
                </c:pt>
                <c:pt idx="318">
                  <c:v>14.42800132723637</c:v>
                </c:pt>
                <c:pt idx="319">
                  <c:v>14.910513865216531</c:v>
                </c:pt>
                <c:pt idx="320">
                  <c:v>15.369429612763053</c:v>
                </c:pt>
                <c:pt idx="321">
                  <c:v>15.804295675438674</c:v>
                </c:pt>
                <c:pt idx="322">
                  <c:v>16.214682892941532</c:v>
                </c:pt>
                <c:pt idx="323">
                  <c:v>16.600186262634629</c:v>
                </c:pt>
                <c:pt idx="324">
                  <c:v>16.96042533923444</c:v>
                </c:pt>
                <c:pt idx="325">
                  <c:v>17.295044610264565</c:v>
                </c:pt>
                <c:pt idx="326">
                  <c:v>17.603713846903556</c:v>
                </c:pt>
                <c:pt idx="327">
                  <c:v>17.886128429880962</c:v>
                </c:pt>
                <c:pt idx="328">
                  <c:v>18.142009650099695</c:v>
                </c:pt>
                <c:pt idx="329">
                  <c:v>18.371104983688305</c:v>
                </c:pt>
                <c:pt idx="330">
                  <c:v>18.573188341211576</c:v>
                </c:pt>
                <c:pt idx="331">
                  <c:v>18.74806029079344</c:v>
                </c:pt>
                <c:pt idx="332">
                  <c:v>18.895548254932208</c:v>
                </c:pt>
                <c:pt idx="333">
                  <c:v>19.015506680813708</c:v>
                </c:pt>
                <c:pt idx="334">
                  <c:v>19.10781718395436</c:v>
                </c:pt>
                <c:pt idx="335">
                  <c:v>19.17238866503234</c:v>
                </c:pt>
                <c:pt idx="336">
                  <c:v>19.209157399791636</c:v>
                </c:pt>
                <c:pt idx="337">
                  <c:v>19.218087101930184</c:v>
                </c:pt>
                <c:pt idx="338">
                  <c:v>19.199168958910064</c:v>
                </c:pt>
                <c:pt idx="339">
                  <c:v>19.152421640654431</c:v>
                </c:pt>
                <c:pt idx="340">
                  <c:v>19.077891281122522</c:v>
                </c:pt>
                <c:pt idx="341">
                  <c:v>18.975651432781042</c:v>
                </c:pt>
                <c:pt idx="342">
                  <c:v>18.845802994016736</c:v>
                </c:pt>
                <c:pt idx="343">
                  <c:v>18.688474109561874</c:v>
                </c:pt>
                <c:pt idx="344">
                  <c:v>18.50382004403086</c:v>
                </c:pt>
                <c:pt idx="345">
                  <c:v>18.292023028692817</c:v>
                </c:pt>
                <c:pt idx="346">
                  <c:v>18.053292081631334</c:v>
                </c:pt>
                <c:pt idx="347">
                  <c:v>17.787862801468812</c:v>
                </c:pt>
                <c:pt idx="348">
                  <c:v>17.49599713485911</c:v>
                </c:pt>
                <c:pt idx="349">
                  <c:v>17.177983117977803</c:v>
                </c:pt>
                <c:pt idx="350">
                  <c:v>16.834134592265251</c:v>
                </c:pt>
                <c:pt idx="351">
                  <c:v>16.464790894703</c:v>
                </c:pt>
                <c:pt idx="352">
                  <c:v>16.07031652292914</c:v>
                </c:pt>
                <c:pt idx="353">
                  <c:v>15.651100775523151</c:v>
                </c:pt>
                <c:pt idx="354">
                  <c:v>15.20755736781517</c:v>
                </c:pt>
                <c:pt idx="355">
                  <c:v>14.74012402359898</c:v>
                </c:pt>
                <c:pt idx="356">
                  <c:v>14.249262043151399</c:v>
                </c:pt>
                <c:pt idx="357">
                  <c:v>13.735455847984671</c:v>
                </c:pt>
                <c:pt idx="358">
                  <c:v>13.199212502780824</c:v>
                </c:pt>
                <c:pt idx="359">
                  <c:v>12.641061214980112</c:v>
                </c:pt>
                <c:pt idx="360">
                  <c:v>12.061552812517224</c:v>
                </c:pt>
                <c:pt idx="361">
                  <c:v>11.461259200220471</c:v>
                </c:pt>
                <c:pt idx="362">
                  <c:v>10.840772795410826</c:v>
                </c:pt>
                <c:pt idx="363">
                  <c:v>10.200705943257674</c:v>
                </c:pt>
                <c:pt idx="364">
                  <c:v>9.5416903124678072</c:v>
                </c:pt>
                <c:pt idx="365">
                  <c:v>8.8643762719049768</c:v>
                </c:pt>
                <c:pt idx="366">
                  <c:v>8.1694322487540578</c:v>
                </c:pt>
                <c:pt idx="367">
                  <c:v>7.4575440688642534</c:v>
                </c:pt>
                <c:pt idx="368">
                  <c:v>6.729414279921901</c:v>
                </c:pt>
                <c:pt idx="369">
                  <c:v>5.985761458120459</c:v>
                </c:pt>
                <c:pt idx="370">
                  <c:v>5.2273194990127188</c:v>
                </c:pt>
                <c:pt idx="371">
                  <c:v>4.4548368932445968</c:v>
                </c:pt>
                <c:pt idx="372">
                  <c:v>3.6690759878849839</c:v>
                </c:pt>
                <c:pt idx="373">
                  <c:v>2.8708122340813595</c:v>
                </c:pt>
                <c:pt idx="374">
                  <c:v>2.0608334217832756</c:v>
                </c:pt>
                <c:pt idx="375">
                  <c:v>1.2399389022884932</c:v>
                </c:pt>
                <c:pt idx="376">
                  <c:v>0.40893879937991073</c:v>
                </c:pt>
                <c:pt idx="377">
                  <c:v>-0.43134679016866428</c:v>
                </c:pt>
                <c:pt idx="378">
                  <c:v>-1.2800886059293006</c:v>
                </c:pt>
                <c:pt idx="379">
                  <c:v>-2.1364490421997431</c:v>
                </c:pt>
                <c:pt idx="380">
                  <c:v>-2.9995829746189333</c:v>
                </c:pt>
                <c:pt idx="381">
                  <c:v>-3.8686385942030483</c:v>
                </c:pt>
                <c:pt idx="382">
                  <c:v>-4.7427582479779637</c:v>
                </c:pt>
                <c:pt idx="383">
                  <c:v>-5.6210792853790448</c:v>
                </c:pt>
                <c:pt idx="384">
                  <c:v>-6.5027349095834719</c:v>
                </c:pt>
                <c:pt idx="385">
                  <c:v>-7.3868550329336173</c:v>
                </c:pt>
                <c:pt idx="386">
                  <c:v>-8.2725671356089112</c:v>
                </c:pt>
                <c:pt idx="387">
                  <c:v>-9.158997126697372</c:v>
                </c:pt>
                <c:pt idx="388">
                  <c:v>-10.045270206817685</c:v>
                </c:pt>
                <c:pt idx="389">
                  <c:v>-10.930511731440875</c:v>
                </c:pt>
                <c:pt idx="390">
                  <c:v>-11.813848074058688</c:v>
                </c:pt>
                <c:pt idx="391">
                  <c:v>-12.694407488347348</c:v>
                </c:pt>
                <c:pt idx="392">
                  <c:v>-13.571320968476231</c:v>
                </c:pt>
                <c:pt idx="393">
                  <c:v>-14.443723106711548</c:v>
                </c:pt>
                <c:pt idx="394">
                  <c:v>-15.310752947469144</c:v>
                </c:pt>
                <c:pt idx="395">
                  <c:v>-16.171554836974025</c:v>
                </c:pt>
                <c:pt idx="396">
                  <c:v>-17.025279267687171</c:v>
                </c:pt>
                <c:pt idx="397">
                  <c:v>-17.871083716666771</c:v>
                </c:pt>
                <c:pt idx="398">
                  <c:v>-18.708133477036935</c:v>
                </c:pt>
                <c:pt idx="399">
                  <c:v>-19.535602481742469</c:v>
                </c:pt>
                <c:pt idx="400">
                  <c:v>-20.352674118777177</c:v>
                </c:pt>
                <c:pt idx="401">
                  <c:v>-21.158542037081659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C-4934-9A15-01B5A7EAA42E}"/>
            </c:ext>
          </c:extLst>
        </c:ser>
        <c:ser>
          <c:idx val="2"/>
          <c:order val="2"/>
          <c:tx>
            <c:strRef>
              <c:f>Tabelle1!$K$1</c:f>
              <c:strCache>
                <c:ptCount val="1"/>
                <c:pt idx="0">
                  <c:v>f2(x)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Tabelle1!$K$2:$K$403</c:f>
              <c:numCache>
                <c:formatCode>General</c:formatCode>
                <c:ptCount val="402"/>
                <c:pt idx="0">
                  <c:v>-24.198177546350678</c:v>
                </c:pt>
                <c:pt idx="1">
                  <c:v>-25.785522150236105</c:v>
                </c:pt>
                <c:pt idx="2">
                  <c:v>-27.344956749529256</c:v>
                </c:pt>
                <c:pt idx="3">
                  <c:v>-28.872638721622497</c:v>
                </c:pt>
                <c:pt idx="4">
                  <c:v>-30.364810643797568</c:v>
                </c:pt>
                <c:pt idx="5">
                  <c:v>-31.81781288022189</c:v>
                </c:pt>
                <c:pt idx="6">
                  <c:v>-33.228095824824166</c:v>
                </c:pt>
                <c:pt idx="7">
                  <c:v>-34.59223175390315</c:v>
                </c:pt>
                <c:pt idx="8">
                  <c:v>-35.906926243820699</c:v>
                </c:pt>
                <c:pt idx="9">
                  <c:v>-37.169029110800935</c:v>
                </c:pt>
                <c:pt idx="10">
                  <c:v>-38.375544831695876</c:v>
                </c:pt>
                <c:pt idx="11">
                  <c:v>-39.523642406576684</c:v>
                </c:pt>
                <c:pt idx="12">
                  <c:v>-40.610664626160982</c:v>
                </c:pt>
                <c:pt idx="13">
                  <c:v>-41.634136709382418</c:v>
                </c:pt>
                <c:pt idx="14">
                  <c:v>-42.59177427883855</c:v>
                </c:pt>
                <c:pt idx="15">
                  <c:v>-43.481490644409817</c:v>
                </c:pt>
                <c:pt idx="16">
                  <c:v>-44.301403368013219</c:v>
                </c:pt>
                <c:pt idx="17">
                  <c:v>-45.049840085231473</c:v>
                </c:pt>
                <c:pt idx="18">
                  <c:v>-45.725343562428414</c:v>
                </c:pt>
                <c:pt idx="19">
                  <c:v>-46.326675970915623</c:v>
                </c:pt>
                <c:pt idx="20">
                  <c:v>-46.852822362759063</c:v>
                </c:pt>
                <c:pt idx="21">
                  <c:v>-47.302993335899714</c:v>
                </c:pt>
                <c:pt idx="22">
                  <c:v>-47.676626879392487</c:v>
                </c:pt>
                <c:pt idx="23">
                  <c:v>-47.973389392735101</c:v>
                </c:pt>
                <c:pt idx="24">
                  <c:v>-48.193175876446631</c:v>
                </c:pt>
                <c:pt idx="25">
                  <c:v>-48.336109294255088</c:v>
                </c:pt>
                <c:pt idx="26">
                  <c:v>-48.402539110449425</c:v>
                </c:pt>
                <c:pt idx="27">
                  <c:v>-48.393039009132984</c:v>
                </c:pt>
                <c:pt idx="28">
                  <c:v>-48.308403805269258</c:v>
                </c:pt>
                <c:pt idx="29">
                  <c:v>-48.149645560524483</c:v>
                </c:pt>
                <c:pt idx="30">
                  <c:v>-47.917988919973901</c:v>
                </c:pt>
                <c:pt idx="31">
                  <c:v>-47.614865688735826</c:v>
                </c:pt>
                <c:pt idx="32">
                  <c:v>-47.241908670519578</c:v>
                </c:pt>
                <c:pt idx="33">
                  <c:v>-46.800944792907764</c:v>
                </c:pt>
                <c:pt idx="34">
                  <c:v>-46.293987546929522</c:v>
                </c:pt>
                <c:pt idx="35">
                  <c:v>-45.72322877110787</c:v>
                </c:pt>
                <c:pt idx="36">
                  <c:v>-45.091029812672112</c:v>
                </c:pt>
                <c:pt idx="37">
                  <c:v>-44.399912101003771</c:v>
                </c:pt>
                <c:pt idx="38">
                  <c:v>-43.6525471706247</c:v>
                </c:pt>
                <c:pt idx="39">
                  <c:v>-42.851746173127431</c:v>
                </c:pt>
                <c:pt idx="40">
                  <c:v>-42.000448919385256</c:v>
                </c:pt>
                <c:pt idx="41">
                  <c:v>-41.101712495152228</c:v>
                </c:pt>
                <c:pt idx="42">
                  <c:v>-40.15869949476776</c:v>
                </c:pt>
                <c:pt idx="43">
                  <c:v>-39.174665919106914</c:v>
                </c:pt>
                <c:pt idx="44">
                  <c:v>-38.152948785163524</c:v>
                </c:pt>
                <c:pt idx="45">
                  <c:v>-37.096953495712022</c:v>
                </c:pt>
                <c:pt idx="46">
                  <c:v>-36.010141018361651</c:v>
                </c:pt>
                <c:pt idx="47">
                  <c:v>-34.896014923991274</c:v>
                </c:pt>
                <c:pt idx="48">
                  <c:v>-33.758108335029796</c:v>
                </c:pt>
                <c:pt idx="49">
                  <c:v>-32.599970834326278</c:v>
                </c:pt>
                <c:pt idx="50">
                  <c:v>-31.425155385433332</c:v>
                </c:pt>
                <c:pt idx="51">
                  <c:v>-30.237205315006484</c:v>
                </c:pt>
                <c:pt idx="52">
                  <c:v>-29.039641407703243</c:v>
                </c:pt>
                <c:pt idx="53">
                  <c:v>-27.835949163447413</c:v>
                </c:pt>
                <c:pt idx="54">
                  <c:v>-26.629566266211668</c:v>
                </c:pt>
                <c:pt idx="55">
                  <c:v>-25.423870312564652</c:v>
                </c:pt>
                <c:pt idx="56">
                  <c:v>-24.222166847134215</c:v>
                </c:pt>
                <c:pt idx="57">
                  <c:v>-23.027677750857794</c:v>
                </c:pt>
                <c:pt idx="58">
                  <c:v>-21.843530026431253</c:v>
                </c:pt>
                <c:pt idx="59">
                  <c:v>-20.672745023734024</c:v>
                </c:pt>
                <c:pt idx="60">
                  <c:v>-19.518228146206994</c:v>
                </c:pt>
                <c:pt idx="61">
                  <c:v>-18.382759077198489</c:v>
                </c:pt>
                <c:pt idx="62">
                  <c:v>-17.268982563180238</c:v>
                </c:pt>
                <c:pt idx="63">
                  <c:v>-16.179399788477127</c:v>
                </c:pt>
                <c:pt idx="64">
                  <c:v>-15.116360373762435</c:v>
                </c:pt>
                <c:pt idx="65">
                  <c:v>-14.082055028051698</c:v>
                </c:pt>
                <c:pt idx="66">
                  <c:v>-13.078508881294855</c:v>
                </c:pt>
                <c:pt idx="67">
                  <c:v>-12.107575521927535</c:v>
                </c:pt>
                <c:pt idx="68">
                  <c:v>-11.170931760909312</c:v>
                </c:pt>
                <c:pt idx="69">
                  <c:v>-10.270073140860935</c:v>
                </c:pt>
                <c:pt idx="70">
                  <c:v>-9.4063102059249726</c:v>
                </c:pt>
                <c:pt idx="71">
                  <c:v>-8.580765544927587</c:v>
                </c:pt>
                <c:pt idx="72">
                  <c:v>-7.7943716173243267</c:v>
                </c:pt>
                <c:pt idx="73">
                  <c:v>-7.0478693682834432</c:v>
                </c:pt>
                <c:pt idx="74">
                  <c:v>-6.3418076361072622</c:v>
                </c:pt>
                <c:pt idx="75">
                  <c:v>-5.6765433520292774</c:v>
                </c:pt>
                <c:pt idx="76">
                  <c:v>-5.0522425292637845</c:v>
                </c:pt>
                <c:pt idx="77">
                  <c:v>-4.4688820350383054</c:v>
                </c:pt>
                <c:pt idx="78">
                  <c:v>-3.9262521362202687</c:v>
                </c:pt>
                <c:pt idx="79">
                  <c:v>-3.4239598060691332</c:v>
                </c:pt>
                <c:pt idx="80">
                  <c:v>-2.9614327766174728</c:v>
                </c:pt>
                <c:pt idx="81">
                  <c:v>-2.5379243182194546</c:v>
                </c:pt>
                <c:pt idx="82">
                  <c:v>-2.1525187249161366</c:v>
                </c:pt>
                <c:pt idx="83">
                  <c:v>-1.8041374814642328</c:v>
                </c:pt>
                <c:pt idx="84">
                  <c:v>-1.4915460851703237</c:v>
                </c:pt>
                <c:pt idx="85">
                  <c:v>-1.2133614930759844</c:v>
                </c:pt>
                <c:pt idx="86">
                  <c:v>-0.96806016256189764</c:v>
                </c:pt>
                <c:pt idx="87">
                  <c:v>-0.75398665108980722</c:v>
                </c:pt>
                <c:pt idx="88">
                  <c:v>-0.56936273859007258</c:v>
                </c:pt>
                <c:pt idx="89">
                  <c:v>-0.41229703393767281</c:v>
                </c:pt>
                <c:pt idx="90">
                  <c:v>-0.28079502504973064</c:v>
                </c:pt>
                <c:pt idx="91">
                  <c:v>-0.17276953038958265</c:v>
                </c:pt>
                <c:pt idx="92">
                  <c:v>-8.6051508083929917E-2</c:v>
                </c:pt>
                <c:pt idx="93">
                  <c:v>-1.8401177456175866E-2</c:v>
                </c:pt>
                <c:pt idx="94">
                  <c:v>3.2480593443350969E-2</c:v>
                </c:pt>
                <c:pt idx="95">
                  <c:v>6.8940681766413547E-2</c:v>
                </c:pt>
                <c:pt idx="96">
                  <c:v>9.3361933558146593E-2</c:v>
                </c:pt>
                <c:pt idx="97">
                  <c:v>0.10815126616763227</c:v>
                </c:pt>
                <c:pt idx="98">
                  <c:v>0.11572769879293832</c:v>
                </c:pt>
                <c:pt idx="99">
                  <c:v>0.11851036083668032</c:v>
                </c:pt>
                <c:pt idx="100">
                  <c:v>0.11890652781040134</c:v>
                </c:pt>
                <c:pt idx="101">
                  <c:v>0.11929973438981134</c:v>
                </c:pt>
                <c:pt idx="102">
                  <c:v>0.12203801388841784</c:v>
                </c:pt>
                <c:pt idx="103">
                  <c:v>0.1294223128859131</c:v>
                </c:pt>
                <c:pt idx="104">
                  <c:v>0.14369512902179427</c:v>
                </c:pt>
                <c:pt idx="105">
                  <c:v>0.16702941904717683</c:v>
                </c:pt>
                <c:pt idx="106">
                  <c:v>0.20151782312203004</c:v>
                </c:pt>
                <c:pt idx="107">
                  <c:v>0.24916225005582238</c:v>
                </c:pt>
                <c:pt idx="108">
                  <c:v>0.31186386672162492</c:v>
                </c:pt>
                <c:pt idx="109">
                  <c:v>0.39141353323315098</c:v>
                </c:pt>
                <c:pt idx="110">
                  <c:v>0.48948272366750167</c:v>
                </c:pt>
                <c:pt idx="111">
                  <c:v>0.60761497015050203</c:v>
                </c:pt>
                <c:pt idx="112">
                  <c:v>0.74721786600458806</c:v>
                </c:pt>
                <c:pt idx="113">
                  <c:v>0.90955566139943933</c:v>
                </c:pt>
                <c:pt idx="114">
                  <c:v>1.0957424825518451</c:v>
                </c:pt>
                <c:pt idx="115">
                  <c:v>1.3067362030034513</c:v>
                </c:pt>
                <c:pt idx="116">
                  <c:v>1.5433329928726831</c:v>
                </c:pt>
                <c:pt idx="117">
                  <c:v>1.806162569240982</c:v>
                </c:pt>
                <c:pt idx="118">
                  <c:v>2.0956841680043627</c:v>
                </c:pt>
                <c:pt idx="119">
                  <c:v>2.4121832546101931</c:v>
                </c:pt>
                <c:pt idx="120">
                  <c:v>2.755768988117973</c:v>
                </c:pt>
                <c:pt idx="121">
                  <c:v>3.1263724499830605</c:v>
                </c:pt>
                <c:pt idx="122">
                  <c:v>3.5237456458764633</c:v>
                </c:pt>
                <c:pt idx="123">
                  <c:v>3.9474612857334748</c:v>
                </c:pt>
                <c:pt idx="124">
                  <c:v>4.3969133440822024</c:v>
                </c:pt>
                <c:pt idx="125">
                  <c:v>4.8713183995517539</c:v>
                </c:pt>
                <c:pt idx="126">
                  <c:v>5.3697177493122403</c:v>
                </c:pt>
                <c:pt idx="127">
                  <c:v>5.8909802910661391</c:v>
                </c:pt>
                <c:pt idx="128">
                  <c:v>6.4338061621071176</c:v>
                </c:pt>
                <c:pt idx="129">
                  <c:v>6.9967311218984527</c:v>
                </c:pt>
                <c:pt idx="130">
                  <c:v>7.5781316616127832</c:v>
                </c:pt>
                <c:pt idx="131">
                  <c:v>8.17623082112841</c:v>
                </c:pt>
                <c:pt idx="132">
                  <c:v>8.7891046911076938</c:v>
                </c:pt>
                <c:pt idx="133">
                  <c:v>9.4146895750008373</c:v>
                </c:pt>
                <c:pt idx="134">
                  <c:v>10.050789783135075</c:v>
                </c:pt>
                <c:pt idx="135">
                  <c:v>10.695086028475339</c:v>
                </c:pt>
                <c:pt idx="136">
                  <c:v>11.345144391188237</c:v>
                </c:pt>
                <c:pt idx="137">
                  <c:v>11.998425816816372</c:v>
                </c:pt>
                <c:pt idx="138">
                  <c:v>12.652296110684219</c:v>
                </c:pt>
                <c:pt idx="139">
                  <c:v>13.3040363891177</c:v>
                </c:pt>
                <c:pt idx="140">
                  <c:v>13.950853946176972</c:v>
                </c:pt>
                <c:pt idx="141">
                  <c:v>14.589893492881433</c:v>
                </c:pt>
                <c:pt idx="142">
                  <c:v>15.218248724356211</c:v>
                </c:pt>
                <c:pt idx="143">
                  <c:v>15.832974168955074</c:v>
                </c:pt>
                <c:pt idx="144">
                  <c:v>16.431097272222431</c:v>
                </c:pt>
                <c:pt idx="145">
                  <c:v>17.009630667551018</c:v>
                </c:pt>
                <c:pt idx="146">
                  <c:v>17.565584584576396</c:v>
                </c:pt>
                <c:pt idx="147">
                  <c:v>18.095979345727411</c:v>
                </c:pt>
                <c:pt idx="148">
                  <c:v>18.597857900926332</c:v>
                </c:pt>
                <c:pt idx="149">
                  <c:v>19.068298350204799</c:v>
                </c:pt>
                <c:pt idx="150">
                  <c:v>19.504426403973309</c:v>
                </c:pt>
                <c:pt idx="151">
                  <c:v>19.903427730852489</c:v>
                </c:pt>
                <c:pt idx="152">
                  <c:v>20.262560143343801</c:v>
                </c:pt>
                <c:pt idx="153">
                  <c:v>20.579165572183733</c:v>
                </c:pt>
                <c:pt idx="154">
                  <c:v>20.85068178098717</c:v>
                </c:pt>
                <c:pt idx="155">
                  <c:v>21.074653773739097</c:v>
                </c:pt>
                <c:pt idx="156">
                  <c:v>21.248744848836104</c:v>
                </c:pt>
                <c:pt idx="157">
                  <c:v>21.370747254704888</c:v>
                </c:pt>
                <c:pt idx="158">
                  <c:v>21.438592403530098</c:v>
                </c:pt>
                <c:pt idx="159">
                  <c:v>21.450360601301597</c:v>
                </c:pt>
                <c:pt idx="160">
                  <c:v>21.404290254235168</c:v>
                </c:pt>
                <c:pt idx="161">
                  <c:v>21.298786513624478</c:v>
                </c:pt>
                <c:pt idx="162">
                  <c:v>21.13242932333646</c:v>
                </c:pt>
                <c:pt idx="163">
                  <c:v>20.903980836459951</c:v>
                </c:pt>
                <c:pt idx="164">
                  <c:v>20.612392170049013</c:v>
                </c:pt>
                <c:pt idx="165">
                  <c:v>20.256809469457949</c:v>
                </c:pt>
                <c:pt idx="166">
                  <c:v>19.836579256435297</c:v>
                </c:pt>
                <c:pt idx="167">
                  <c:v>19.351253037917935</c:v>
                </c:pt>
                <c:pt idx="168">
                  <c:v>18.800591155333304</c:v>
                </c:pt>
                <c:pt idx="169">
                  <c:v>18.184565857166319</c:v>
                </c:pt>
                <c:pt idx="170">
                  <c:v>17.503363580566059</c:v>
                </c:pt>
                <c:pt idx="171">
                  <c:v>16.75738643084425</c:v>
                </c:pt>
                <c:pt idx="172">
                  <c:v>15.947252850840391</c:v>
                </c:pt>
                <c:pt idx="173">
                  <c:v>15.073797475285113</c:v>
                </c:pt>
                <c:pt idx="174">
                  <c:v>14.138070168471762</c:v>
                </c:pt>
                <c:pt idx="175">
                  <c:v>13.141334246732699</c:v>
                </c:pt>
                <c:pt idx="176">
                  <c:v>12.085063890401068</c:v>
                </c:pt>
                <c:pt idx="177">
                  <c:v>10.970940753105284</c:v>
                </c:pt>
                <c:pt idx="178">
                  <c:v>9.8008497793825633</c:v>
                </c:pt>
                <c:pt idx="179">
                  <c:v>8.5768742446953379</c:v>
                </c:pt>
                <c:pt idx="180">
                  <c:v>7.3012900349787655</c:v>
                </c:pt>
                <c:pt idx="181">
                  <c:v>5.9765591858270639</c:v>
                </c:pt>
                <c:pt idx="182">
                  <c:v>4.605322704328227</c:v>
                </c:pt>
                <c:pt idx="183">
                  <c:v>3.1903926993713911</c:v>
                </c:pt>
                <c:pt idx="184">
                  <c:v>1.7347438489650138</c:v>
                </c:pt>
                <c:pt idx="185">
                  <c:v>0.24150423570877422</c:v>
                </c:pt>
                <c:pt idx="186">
                  <c:v>-1.2860544159539735</c:v>
                </c:pt>
                <c:pt idx="187">
                  <c:v>-2.8445270647225183</c:v>
                </c:pt>
                <c:pt idx="188">
                  <c:v>-4.4303862014691617</c:v>
                </c:pt>
                <c:pt idx="189">
                  <c:v>-6.0399931820522905</c:v>
                </c:pt>
                <c:pt idx="190">
                  <c:v>-7.6696100017416748</c:v>
                </c:pt>
                <c:pt idx="191">
                  <c:v>-9.3154114673393043</c:v>
                </c:pt>
                <c:pt idx="192">
                  <c:v>-10.973497721504195</c:v>
                </c:pt>
                <c:pt idx="193">
                  <c:v>-12.639907072391681</c:v>
                </c:pt>
                <c:pt idx="194">
                  <c:v>-14.310629080501933</c:v>
                </c:pt>
                <c:pt idx="195">
                  <c:v>-15.981617853605091</c:v>
                </c:pt>
                <c:pt idx="196">
                  <c:v>-17.648805499772578</c:v>
                </c:pt>
                <c:pt idx="197">
                  <c:v>-19.308115687903452</c:v>
                </c:pt>
                <c:pt idx="198">
                  <c:v>-20.955477264689151</c:v>
                </c:pt>
                <c:pt idx="199">
                  <c:v>-22.586837876714867</c:v>
                </c:pt>
                <c:pt idx="200">
                  <c:v>-24.198177546350074</c:v>
                </c:pt>
                <c:pt idx="201">
                  <c:v>-24.198177546350074</c:v>
                </c:pt>
                <c:pt idx="202">
                  <c:v>-25.785522150235511</c:v>
                </c:pt>
                <c:pt idx="203">
                  <c:v>-27.344956749528681</c:v>
                </c:pt>
                <c:pt idx="204">
                  <c:v>-28.872638721621932</c:v>
                </c:pt>
                <c:pt idx="205">
                  <c:v>-30.364810643797</c:v>
                </c:pt>
                <c:pt idx="206">
                  <c:v>-31.817812880221332</c:v>
                </c:pt>
                <c:pt idx="207">
                  <c:v>-33.228095824823647</c:v>
                </c:pt>
                <c:pt idx="208">
                  <c:v>-34.592231753902652</c:v>
                </c:pt>
                <c:pt idx="209">
                  <c:v>-35.906926243820216</c:v>
                </c:pt>
                <c:pt idx="210">
                  <c:v>-37.169029110800466</c:v>
                </c:pt>
                <c:pt idx="211">
                  <c:v>-38.375544831695436</c:v>
                </c:pt>
                <c:pt idx="212">
                  <c:v>-39.523642406576251</c:v>
                </c:pt>
                <c:pt idx="213">
                  <c:v>-40.61066462616057</c:v>
                </c:pt>
                <c:pt idx="214">
                  <c:v>-41.634136709382041</c:v>
                </c:pt>
                <c:pt idx="215">
                  <c:v>-42.591774278838201</c:v>
                </c:pt>
                <c:pt idx="216">
                  <c:v>-43.481490644409497</c:v>
                </c:pt>
                <c:pt idx="217">
                  <c:v>-44.30140336801292</c:v>
                </c:pt>
                <c:pt idx="218">
                  <c:v>-45.049840085231196</c:v>
                </c:pt>
                <c:pt idx="219">
                  <c:v>-45.725343562428165</c:v>
                </c:pt>
                <c:pt idx="220">
                  <c:v>-46.326675970915403</c:v>
                </c:pt>
                <c:pt idx="221">
                  <c:v>-46.852822362758886</c:v>
                </c:pt>
                <c:pt idx="222">
                  <c:v>-47.302993335899558</c:v>
                </c:pt>
                <c:pt idx="223">
                  <c:v>-47.676626879392373</c:v>
                </c:pt>
                <c:pt idx="224">
                  <c:v>-47.973389392735001</c:v>
                </c:pt>
                <c:pt idx="225">
                  <c:v>-48.19317587644656</c:v>
                </c:pt>
                <c:pt idx="226">
                  <c:v>-48.336109294255053</c:v>
                </c:pt>
                <c:pt idx="227">
                  <c:v>-48.402539110449396</c:v>
                </c:pt>
                <c:pt idx="228">
                  <c:v>-48.393039009133005</c:v>
                </c:pt>
                <c:pt idx="229">
                  <c:v>-48.3084038052693</c:v>
                </c:pt>
                <c:pt idx="230">
                  <c:v>-48.149645560524561</c:v>
                </c:pt>
                <c:pt idx="231">
                  <c:v>-47.917988919974007</c:v>
                </c:pt>
                <c:pt idx="232">
                  <c:v>-47.614865688735954</c:v>
                </c:pt>
                <c:pt idx="233">
                  <c:v>-47.241908670519734</c:v>
                </c:pt>
                <c:pt idx="234">
                  <c:v>-46.800944792907949</c:v>
                </c:pt>
                <c:pt idx="235">
                  <c:v>-46.293987546929728</c:v>
                </c:pt>
                <c:pt idx="236">
                  <c:v>-45.723228771108111</c:v>
                </c:pt>
                <c:pt idx="237">
                  <c:v>-45.091029812672367</c:v>
                </c:pt>
                <c:pt idx="238">
                  <c:v>-44.399912101004041</c:v>
                </c:pt>
                <c:pt idx="239">
                  <c:v>-43.652547170624992</c:v>
                </c:pt>
                <c:pt idx="240">
                  <c:v>-42.851746173127744</c:v>
                </c:pt>
                <c:pt idx="241">
                  <c:v>-42.000448919385583</c:v>
                </c:pt>
                <c:pt idx="242">
                  <c:v>-41.101712495152569</c:v>
                </c:pt>
                <c:pt idx="243">
                  <c:v>-40.158699494768115</c:v>
                </c:pt>
                <c:pt idx="244">
                  <c:v>-39.174665919107291</c:v>
                </c:pt>
                <c:pt idx="245">
                  <c:v>-38.152948785163922</c:v>
                </c:pt>
                <c:pt idx="246">
                  <c:v>-37.096953495712434</c:v>
                </c:pt>
                <c:pt idx="247">
                  <c:v>-36.01014101836207</c:v>
                </c:pt>
                <c:pt idx="248">
                  <c:v>-34.896014923991707</c:v>
                </c:pt>
                <c:pt idx="249">
                  <c:v>-33.758108335030236</c:v>
                </c:pt>
                <c:pt idx="250">
                  <c:v>-32.59997083432674</c:v>
                </c:pt>
                <c:pt idx="251">
                  <c:v>-31.425155385433762</c:v>
                </c:pt>
                <c:pt idx="252">
                  <c:v>-30.237205315006925</c:v>
                </c:pt>
                <c:pt idx="253">
                  <c:v>-29.039641407703691</c:v>
                </c:pt>
                <c:pt idx="254">
                  <c:v>-27.835949163447872</c:v>
                </c:pt>
                <c:pt idx="255">
                  <c:v>-26.62956626621212</c:v>
                </c:pt>
                <c:pt idx="256">
                  <c:v>-25.423870312565104</c:v>
                </c:pt>
                <c:pt idx="257">
                  <c:v>-24.222166847134673</c:v>
                </c:pt>
                <c:pt idx="258">
                  <c:v>-23.027677750858253</c:v>
                </c:pt>
                <c:pt idx="259">
                  <c:v>-21.843530026431704</c:v>
                </c:pt>
                <c:pt idx="260">
                  <c:v>-20.672745023734471</c:v>
                </c:pt>
                <c:pt idx="261">
                  <c:v>-19.518228146207438</c:v>
                </c:pt>
                <c:pt idx="262">
                  <c:v>-18.382759077198934</c:v>
                </c:pt>
                <c:pt idx="263">
                  <c:v>-17.268982563180654</c:v>
                </c:pt>
                <c:pt idx="264">
                  <c:v>-16.179399788477507</c:v>
                </c:pt>
                <c:pt idx="265">
                  <c:v>-15.116360373762813</c:v>
                </c:pt>
                <c:pt idx="266">
                  <c:v>-14.082055028052038</c:v>
                </c:pt>
                <c:pt idx="267">
                  <c:v>-13.078508881295161</c:v>
                </c:pt>
                <c:pt idx="268">
                  <c:v>-12.10757552192781</c:v>
                </c:pt>
                <c:pt idx="269">
                  <c:v>-11.170931760909589</c:v>
                </c:pt>
                <c:pt idx="270">
                  <c:v>-10.270073140861179</c:v>
                </c:pt>
                <c:pt idx="271">
                  <c:v>-9.4063102059251893</c:v>
                </c:pt>
                <c:pt idx="272">
                  <c:v>-8.5807655449277949</c:v>
                </c:pt>
                <c:pt idx="273">
                  <c:v>-7.7943716173245114</c:v>
                </c:pt>
                <c:pt idx="274">
                  <c:v>-7.0478693682836084</c:v>
                </c:pt>
                <c:pt idx="275">
                  <c:v>-6.3418076361074114</c:v>
                </c:pt>
                <c:pt idx="276">
                  <c:v>-5.6765433520294053</c:v>
                </c:pt>
                <c:pt idx="277">
                  <c:v>-5.0522425292638875</c:v>
                </c:pt>
                <c:pt idx="278">
                  <c:v>-4.4688820350383978</c:v>
                </c:pt>
                <c:pt idx="279">
                  <c:v>-3.9262521362203557</c:v>
                </c:pt>
                <c:pt idx="280">
                  <c:v>-3.4239598060692042</c:v>
                </c:pt>
                <c:pt idx="281">
                  <c:v>-2.9614327766175297</c:v>
                </c:pt>
                <c:pt idx="282">
                  <c:v>-2.5379243182195133</c:v>
                </c:pt>
                <c:pt idx="283">
                  <c:v>-2.1525187249161775</c:v>
                </c:pt>
                <c:pt idx="284">
                  <c:v>-1.8041374814642612</c:v>
                </c:pt>
                <c:pt idx="285">
                  <c:v>-1.4915460851703415</c:v>
                </c:pt>
                <c:pt idx="286">
                  <c:v>-1.2133614930760022</c:v>
                </c:pt>
                <c:pt idx="287">
                  <c:v>-0.96806016256190652</c:v>
                </c:pt>
                <c:pt idx="288">
                  <c:v>-0.75398665108981255</c:v>
                </c:pt>
                <c:pt idx="289">
                  <c:v>-0.56936273859007791</c:v>
                </c:pt>
                <c:pt idx="290">
                  <c:v>-0.41229703393767458</c:v>
                </c:pt>
                <c:pt idx="291">
                  <c:v>-0.28079502504972886</c:v>
                </c:pt>
                <c:pt idx="292">
                  <c:v>-0.17276953038958087</c:v>
                </c:pt>
                <c:pt idx="293">
                  <c:v>-8.6051508083925476E-2</c:v>
                </c:pt>
                <c:pt idx="294">
                  <c:v>-1.8401177456173201E-2</c:v>
                </c:pt>
                <c:pt idx="295">
                  <c:v>3.248059344335541E-2</c:v>
                </c:pt>
                <c:pt idx="296">
                  <c:v>6.894068176641488E-2</c:v>
                </c:pt>
                <c:pt idx="297">
                  <c:v>9.3361933558149701E-2</c:v>
                </c:pt>
                <c:pt idx="298">
                  <c:v>0.10815126616763271</c:v>
                </c:pt>
                <c:pt idx="299">
                  <c:v>0.11572769879293832</c:v>
                </c:pt>
                <c:pt idx="300">
                  <c:v>0.1185103608366791</c:v>
                </c:pt>
                <c:pt idx="301">
                  <c:v>0.11890652781040111</c:v>
                </c:pt>
                <c:pt idx="302">
                  <c:v>0.11929973438981156</c:v>
                </c:pt>
                <c:pt idx="303">
                  <c:v>0.12203801388841984</c:v>
                </c:pt>
                <c:pt idx="304">
                  <c:v>0.12942231288591532</c:v>
                </c:pt>
                <c:pt idx="305">
                  <c:v>0.14369512902180048</c:v>
                </c:pt>
                <c:pt idx="306">
                  <c:v>0.16702941904718438</c:v>
                </c:pt>
                <c:pt idx="307">
                  <c:v>0.20151782312203892</c:v>
                </c:pt>
                <c:pt idx="308">
                  <c:v>0.24916225005583659</c:v>
                </c:pt>
                <c:pt idx="309">
                  <c:v>0.31186386672164002</c:v>
                </c:pt>
                <c:pt idx="310">
                  <c:v>0.39141353323317229</c:v>
                </c:pt>
                <c:pt idx="311">
                  <c:v>0.48948272366753276</c:v>
                </c:pt>
                <c:pt idx="312">
                  <c:v>0.60761497015053934</c:v>
                </c:pt>
                <c:pt idx="313">
                  <c:v>0.74721786600463425</c:v>
                </c:pt>
                <c:pt idx="314">
                  <c:v>0.90955566139949617</c:v>
                </c:pt>
                <c:pt idx="315">
                  <c:v>1.0957424825519126</c:v>
                </c:pt>
                <c:pt idx="316">
                  <c:v>1.3067362030035294</c:v>
                </c:pt>
                <c:pt idx="317">
                  <c:v>1.5433329928727755</c:v>
                </c:pt>
                <c:pt idx="318">
                  <c:v>1.8061625692410921</c:v>
                </c:pt>
                <c:pt idx="319">
                  <c:v>2.0956841680044818</c:v>
                </c:pt>
                <c:pt idx="320">
                  <c:v>2.4121832546103281</c:v>
                </c:pt>
                <c:pt idx="321">
                  <c:v>2.7557689881181258</c:v>
                </c:pt>
                <c:pt idx="322">
                  <c:v>3.1263724499832222</c:v>
                </c:pt>
                <c:pt idx="323">
                  <c:v>3.5237456458766481</c:v>
                </c:pt>
                <c:pt idx="324">
                  <c:v>3.9474612857336808</c:v>
                </c:pt>
                <c:pt idx="325">
                  <c:v>4.3969133440824244</c:v>
                </c:pt>
                <c:pt idx="326">
                  <c:v>4.8713183995519849</c:v>
                </c:pt>
                <c:pt idx="327">
                  <c:v>5.3697177493124961</c:v>
                </c:pt>
                <c:pt idx="328">
                  <c:v>5.8909802910664215</c:v>
                </c:pt>
                <c:pt idx="329">
                  <c:v>6.4338061621074054</c:v>
                </c:pt>
                <c:pt idx="330">
                  <c:v>6.9967311218987618</c:v>
                </c:pt>
                <c:pt idx="331">
                  <c:v>7.57813166161311</c:v>
                </c:pt>
                <c:pt idx="332">
                  <c:v>8.1762308211287653</c:v>
                </c:pt>
                <c:pt idx="333">
                  <c:v>8.7891046911080508</c:v>
                </c:pt>
                <c:pt idx="334">
                  <c:v>9.4146895750012121</c:v>
                </c:pt>
                <c:pt idx="335">
                  <c:v>10.050789783135468</c:v>
                </c:pt>
                <c:pt idx="336">
                  <c:v>10.695086028475739</c:v>
                </c:pt>
                <c:pt idx="337">
                  <c:v>11.345144391188649</c:v>
                </c:pt>
                <c:pt idx="338">
                  <c:v>11.998425816816798</c:v>
                </c:pt>
                <c:pt idx="339">
                  <c:v>12.65229611068464</c:v>
                </c:pt>
                <c:pt idx="340">
                  <c:v>13.304036389118137</c:v>
                </c:pt>
                <c:pt idx="341">
                  <c:v>13.950853946177416</c:v>
                </c:pt>
                <c:pt idx="342">
                  <c:v>14.589893492881885</c:v>
                </c:pt>
                <c:pt idx="343">
                  <c:v>15.218248724356654</c:v>
                </c:pt>
                <c:pt idx="344">
                  <c:v>15.832974168955529</c:v>
                </c:pt>
                <c:pt idx="345">
                  <c:v>16.431097272222878</c:v>
                </c:pt>
                <c:pt idx="346">
                  <c:v>17.009630667551445</c:v>
                </c:pt>
                <c:pt idx="347">
                  <c:v>17.565584584576825</c:v>
                </c:pt>
                <c:pt idx="348">
                  <c:v>18.095979345727841</c:v>
                </c:pt>
                <c:pt idx="349">
                  <c:v>18.597857900926726</c:v>
                </c:pt>
                <c:pt idx="350">
                  <c:v>19.068298350205175</c:v>
                </c:pt>
                <c:pt idx="351">
                  <c:v>19.504426403973671</c:v>
                </c:pt>
                <c:pt idx="352">
                  <c:v>19.90342773085283</c:v>
                </c:pt>
                <c:pt idx="353">
                  <c:v>20.262560143344103</c:v>
                </c:pt>
                <c:pt idx="354">
                  <c:v>20.579165572184003</c:v>
                </c:pt>
                <c:pt idx="355">
                  <c:v>20.850681780987401</c:v>
                </c:pt>
                <c:pt idx="356">
                  <c:v>21.074653773739289</c:v>
                </c:pt>
                <c:pt idx="357">
                  <c:v>21.248744848836253</c:v>
                </c:pt>
                <c:pt idx="358">
                  <c:v>21.370747254704977</c:v>
                </c:pt>
                <c:pt idx="359">
                  <c:v>21.438592403530144</c:v>
                </c:pt>
                <c:pt idx="360">
                  <c:v>21.450360601301579</c:v>
                </c:pt>
                <c:pt idx="361">
                  <c:v>21.404290254235089</c:v>
                </c:pt>
                <c:pt idx="362">
                  <c:v>21.298786513624336</c:v>
                </c:pt>
                <c:pt idx="363">
                  <c:v>21.132429323336247</c:v>
                </c:pt>
                <c:pt idx="364">
                  <c:v>20.90398083645966</c:v>
                </c:pt>
                <c:pt idx="365">
                  <c:v>20.612392170048651</c:v>
                </c:pt>
                <c:pt idx="366">
                  <c:v>20.256809469457515</c:v>
                </c:pt>
                <c:pt idx="367">
                  <c:v>19.836579256434767</c:v>
                </c:pt>
                <c:pt idx="368">
                  <c:v>19.351253037917331</c:v>
                </c:pt>
                <c:pt idx="369">
                  <c:v>18.800591155332626</c:v>
                </c:pt>
                <c:pt idx="370">
                  <c:v>18.184565857165531</c:v>
                </c:pt>
                <c:pt idx="371">
                  <c:v>17.503363580565193</c:v>
                </c:pt>
                <c:pt idx="372">
                  <c:v>16.757386430843304</c:v>
                </c:pt>
                <c:pt idx="373">
                  <c:v>15.947252850839311</c:v>
                </c:pt>
                <c:pt idx="374">
                  <c:v>15.073797475283971</c:v>
                </c:pt>
                <c:pt idx="375">
                  <c:v>14.13807016847054</c:v>
                </c:pt>
                <c:pt idx="376">
                  <c:v>13.141334246731342</c:v>
                </c:pt>
                <c:pt idx="377">
                  <c:v>12.085063890399631</c:v>
                </c:pt>
                <c:pt idx="378">
                  <c:v>10.970940753103774</c:v>
                </c:pt>
                <c:pt idx="379">
                  <c:v>9.8008497793809113</c:v>
                </c:pt>
                <c:pt idx="380">
                  <c:v>8.5768742446936113</c:v>
                </c:pt>
                <c:pt idx="381">
                  <c:v>7.3012900349769891</c:v>
                </c:pt>
                <c:pt idx="382">
                  <c:v>5.9765591858251454</c:v>
                </c:pt>
                <c:pt idx="383">
                  <c:v>4.6053227043262481</c:v>
                </c:pt>
                <c:pt idx="384">
                  <c:v>3.1903926993692693</c:v>
                </c:pt>
                <c:pt idx="385">
                  <c:v>1.7347438489628377</c:v>
                </c:pt>
                <c:pt idx="386">
                  <c:v>0.24150423570654311</c:v>
                </c:pt>
                <c:pt idx="387">
                  <c:v>-1.2860544159563201</c:v>
                </c:pt>
                <c:pt idx="388">
                  <c:v>-2.8445270647249057</c:v>
                </c:pt>
                <c:pt idx="389">
                  <c:v>-4.4303862014715865</c:v>
                </c:pt>
                <c:pt idx="390">
                  <c:v>-6.0399931820548414</c:v>
                </c:pt>
                <c:pt idx="391">
                  <c:v>-7.6696100017442577</c:v>
                </c:pt>
                <c:pt idx="392">
                  <c:v>-9.3154114673419066</c:v>
                </c:pt>
                <c:pt idx="393">
                  <c:v>-10.973497721506909</c:v>
                </c:pt>
                <c:pt idx="394">
                  <c:v>-12.639907072394379</c:v>
                </c:pt>
                <c:pt idx="395">
                  <c:v>-14.310629080504636</c:v>
                </c:pt>
                <c:pt idx="396">
                  <c:v>-15.981617853607885</c:v>
                </c:pt>
                <c:pt idx="397">
                  <c:v>-17.648805499775367</c:v>
                </c:pt>
                <c:pt idx="398">
                  <c:v>-19.30811568790622</c:v>
                </c:pt>
                <c:pt idx="399">
                  <c:v>-20.955477264691993</c:v>
                </c:pt>
                <c:pt idx="400">
                  <c:v>-22.586837876717674</c:v>
                </c:pt>
                <c:pt idx="401">
                  <c:v>-24.198177546352916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FC-4934-9A15-01B5A7EAA42E}"/>
            </c:ext>
          </c:extLst>
        </c:ser>
        <c:ser>
          <c:idx val="3"/>
          <c:order val="3"/>
          <c:tx>
            <c:strRef>
              <c:f>Tabelle1!$L$1</c:f>
              <c:strCache>
                <c:ptCount val="1"/>
                <c:pt idx="0">
                  <c:v>f3(x)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Tabelle1!$L$2:$L$403</c:f>
              <c:numCache>
                <c:formatCode>General</c:formatCode>
                <c:ptCount val="402"/>
                <c:pt idx="0">
                  <c:v>-25.549126661581852</c:v>
                </c:pt>
                <c:pt idx="1">
                  <c:v>-27.929291878844168</c:v>
                </c:pt>
                <c:pt idx="2">
                  <c:v>-30.262518839637394</c:v>
                </c:pt>
                <c:pt idx="3">
                  <c:v>-32.538096685573485</c:v>
                </c:pt>
                <c:pt idx="4">
                  <c:v>-34.745629617211549</c:v>
                </c:pt>
                <c:pt idx="5">
                  <c:v>-36.875108403755824</c:v>
                </c:pt>
                <c:pt idx="6">
                  <c:v>-38.916978985385803</c:v>
                </c:pt>
                <c:pt idx="7">
                  <c:v>-40.862207621821454</c:v>
                </c:pt>
                <c:pt idx="8">
                  <c:v>-42.702342069416375</c:v>
                </c:pt>
                <c:pt idx="9">
                  <c:v>-44.429568302132402</c:v>
                </c:pt>
                <c:pt idx="10">
                  <c:v>-46.036762328899428</c:v>
                </c:pt>
                <c:pt idx="11">
                  <c:v>-47.517536700780134</c:v>
                </c:pt>
                <c:pt idx="12">
                  <c:v>-48.866281345690524</c:v>
                </c:pt>
                <c:pt idx="13">
                  <c:v>-50.078198415788684</c:v>
                </c:pt>
                <c:pt idx="14">
                  <c:v>-51.149330882627936</c:v>
                </c:pt>
                <c:pt idx="15">
                  <c:v>-52.07658466734479</c:v>
                </c:pt>
                <c:pt idx="16">
                  <c:v>-52.857744147066491</c:v>
                </c:pt>
                <c:pt idx="17">
                  <c:v>-53.491480933911966</c:v>
                </c:pt>
                <c:pt idx="18">
                  <c:v>-53.977355878947051</c:v>
                </c:pt>
                <c:pt idx="19">
                  <c:v>-54.315814309759361</c:v>
                </c:pt>
                <c:pt idx="20">
                  <c:v>-54.508174566450535</c:v>
                </c:pt>
                <c:pt idx="21">
                  <c:v>-54.556609956327179</c:v>
                </c:pt>
                <c:pt idx="22">
                  <c:v>-54.464124301921657</c:v>
                </c:pt>
                <c:pt idx="23">
                  <c:v>-54.234521309730603</c:v>
                </c:pt>
                <c:pt idx="24">
                  <c:v>-53.872368037763621</c:v>
                </c:pt>
                <c:pt idx="25">
                  <c:v>-53.382952788217921</c:v>
                </c:pt>
                <c:pt idx="26">
                  <c:v>-52.772237796920251</c:v>
                </c:pt>
                <c:pt idx="27">
                  <c:v>-52.046807133222941</c:v>
                </c:pt>
                <c:pt idx="28">
                  <c:v>-51.213810262444646</c:v>
                </c:pt>
                <c:pt idx="29">
                  <c:v>-50.28090175738653</c:v>
                </c:pt>
                <c:pt idx="30">
                  <c:v>-49.256177675639456</c:v>
                </c:pt>
                <c:pt idx="31">
                  <c:v>-48.148109145074066</c:v>
                </c:pt>
                <c:pt idx="32">
                  <c:v>-46.965473720861702</c:v>
                </c:pt>
                <c:pt idx="33">
                  <c:v>-45.717285093436828</c:v>
                </c:pt>
                <c:pt idx="34">
                  <c:v>-44.412721737854469</c:v>
                </c:pt>
                <c:pt idx="35">
                  <c:v>-43.061055100932066</c:v>
                </c:pt>
                <c:pt idx="36">
                  <c:v>-41.671577923357546</c:v>
                </c:pt>
                <c:pt idx="37">
                  <c:v>-40.253533289596128</c:v>
                </c:pt>
                <c:pt idx="38">
                  <c:v>-38.816044988992111</c:v>
                </c:pt>
                <c:pt idx="39">
                  <c:v>-37.368049757028622</c:v>
                </c:pt>
                <c:pt idx="40">
                  <c:v>-35.91823194642145</c:v>
                </c:pt>
                <c:pt idx="41">
                  <c:v>-34.474961153758947</c:v>
                </c:pt>
                <c:pt idx="42">
                  <c:v>-33.046233298984376</c:v>
                </c:pt>
                <c:pt idx="43">
                  <c:v>-31.639615622406001</c:v>
                </c:pt>
                <c:pt idx="44">
                  <c:v>-30.26219602741374</c:v>
                </c:pt>
                <c:pt idx="45">
                  <c:v>-28.92053715700785</c:v>
                </c:pt>
                <c:pt idx="46">
                  <c:v>-27.620635548965332</c:v>
                </c:pt>
                <c:pt idx="47">
                  <c:v>-26.367886168374476</c:v>
                </c:pt>
                <c:pt idx="48">
                  <c:v>-25.167052567766362</c:v>
                </c:pt>
                <c:pt idx="49">
                  <c:v>-24.022242874600259</c:v>
                </c:pt>
                <c:pt idx="50">
                  <c:v>-22.936891753865559</c:v>
                </c:pt>
                <c:pt idx="51">
                  <c:v>-21.913748440507529</c:v>
                </c:pt>
                <c:pt idx="52">
                  <c:v>-20.954870882740629</c:v>
                </c:pt>
                <c:pt idx="53">
                  <c:v>-20.061625983552659</c:v>
                </c:pt>
                <c:pt idx="54">
                  <c:v>-19.234695874303714</c:v>
                </c:pt>
                <c:pt idx="55">
                  <c:v>-18.474090101753344</c:v>
                </c:pt>
                <c:pt idx="56">
                  <c:v>-17.779163558572343</c:v>
                </c:pt>
                <c:pt idx="57">
                  <c:v>-17.148639937859571</c:v>
                </c:pt>
                <c:pt idx="58">
                  <c:v>-16.580640444824514</c:v>
                </c:pt>
                <c:pt idx="59">
                  <c:v>-16.072717454025273</c:v>
                </c:pt>
                <c:pt idx="60">
                  <c:v>-15.621892758758584</c:v>
                </c:pt>
                <c:pt idx="61">
                  <c:v>-15.224700020745958</c:v>
                </c:pt>
                <c:pt idx="62">
                  <c:v>-14.877230993479785</c:v>
                </c:pt>
                <c:pt idx="63">
                  <c:v>-14.575185061782694</c:v>
                </c:pt>
                <c:pt idx="64">
                  <c:v>-14.31392161355668</c:v>
                </c:pt>
                <c:pt idx="65">
                  <c:v>-14.088514737577922</c:v>
                </c:pt>
                <c:pt idx="66">
                  <c:v>-13.893809723714002</c:v>
                </c:pt>
                <c:pt idx="67">
                  <c:v>-13.724480829244019</c:v>
                </c:pt>
                <c:pt idx="68">
                  <c:v>-13.575089767148455</c:v>
                </c:pt>
                <c:pt idx="69">
                  <c:v>-13.440144369359777</c:v>
                </c:pt>
                <c:pt idx="70">
                  <c:v>-13.314156880037842</c:v>
                </c:pt>
                <c:pt idx="71">
                  <c:v>-13.191701340923592</c:v>
                </c:pt>
                <c:pt idx="72">
                  <c:v>-13.067469542652354</c:v>
                </c:pt>
                <c:pt idx="73">
                  <c:v>-12.936325032455429</c:v>
                </c:pt>
                <c:pt idx="74">
                  <c:v>-12.793354689781623</c:v>
                </c:pt>
                <c:pt idx="75">
                  <c:v>-12.633917406827816</c:v>
                </c:pt>
                <c:pt idx="76">
                  <c:v>-12.453689440536884</c:v>
                </c:pt>
                <c:pt idx="77">
                  <c:v>-12.248706036024654</c:v>
                </c:pt>
                <c:pt idx="78">
                  <c:v>-12.015398958323498</c:v>
                </c:pt>
                <c:pt idx="79">
                  <c:v>-11.750629609434489</c:v>
                </c:pt>
                <c:pt idx="80">
                  <c:v>-11.451717450593353</c:v>
                </c:pt>
                <c:pt idx="81">
                  <c:v>-11.116463494979795</c:v>
                </c:pt>
                <c:pt idx="82">
                  <c:v>-10.743168683420283</c:v>
                </c:pt>
                <c:pt idx="83">
                  <c:v>-10.330647004515406</c:v>
                </c:pt>
                <c:pt idx="84">
                  <c:v>-9.8782332706175673</c:v>
                </c:pt>
                <c:pt idx="85">
                  <c:v>-9.3857855117354809</c:v>
                </c:pt>
                <c:pt idx="86">
                  <c:v>-8.8536820002867458</c:v>
                </c:pt>
                <c:pt idx="87">
                  <c:v>-8.2828129701949109</c:v>
                </c:pt>
                <c:pt idx="88">
                  <c:v>-7.6745671436725278</c:v>
                </c:pt>
                <c:pt idx="89">
                  <c:v>-7.0308132276932644</c:v>
                </c:pt>
                <c:pt idx="90">
                  <c:v>-6.3538765891925095</c:v>
                </c:pt>
                <c:pt idx="91">
                  <c:v>-5.6465113630194512</c:v>
                </c:pt>
                <c:pt idx="92">
                  <c:v>-4.9118682891872627</c:v>
                </c:pt>
                <c:pt idx="93">
                  <c:v>-4.1534586156458007</c:v>
                </c:pt>
                <c:pt idx="94">
                  <c:v>-3.3751144392745984</c:v>
                </c:pt>
                <c:pt idx="95">
                  <c:v>-2.5809458907327185</c:v>
                </c:pt>
                <c:pt idx="96">
                  <c:v>-1.7752955979090204</c:v>
                </c:pt>
                <c:pt idx="97">
                  <c:v>-0.96269088772882472</c:v>
                </c:pt>
                <c:pt idx="98">
                  <c:v>-0.14779420676579513</c:v>
                </c:pt>
                <c:pt idx="99">
                  <c:v>0.6646477427051366</c:v>
                </c:pt>
                <c:pt idx="100">
                  <c:v>1.4698556430414211</c:v>
                </c:pt>
                <c:pt idx="101">
                  <c:v>2.2630694629977288</c:v>
                </c:pt>
                <c:pt idx="102">
                  <c:v>3.0396001039964173</c:v>
                </c:pt>
                <c:pt idx="103">
                  <c:v>3.7948802768367722</c:v>
                </c:pt>
                <c:pt idx="104">
                  <c:v>4.5245141024356412</c:v>
                </c:pt>
                <c:pt idx="105">
                  <c:v>5.224324942580993</c:v>
                </c:pt>
                <c:pt idx="106">
                  <c:v>5.8904009836835591</c:v>
                </c:pt>
                <c:pt idx="107">
                  <c:v>6.5191381179740358</c:v>
                </c:pt>
                <c:pt idx="108">
                  <c:v>7.1072796923172117</c:v>
                </c:pt>
                <c:pt idx="109">
                  <c:v>7.6519527245645449</c:v>
                </c:pt>
                <c:pt idx="110">
                  <c:v>8.1507002208709967</c:v>
                </c:pt>
                <c:pt idx="111">
                  <c:v>8.6015092643539148</c:v>
                </c:pt>
                <c:pt idx="112">
                  <c:v>9.0028345855340941</c:v>
                </c:pt>
                <c:pt idx="113">
                  <c:v>9.3536173678056862</c:v>
                </c:pt>
                <c:pt idx="114">
                  <c:v>9.6532990863412174</c:v>
                </c:pt>
                <c:pt idx="115">
                  <c:v>9.9018302259384221</c:v>
                </c:pt>
                <c:pt idx="116">
                  <c:v>10.099673771925971</c:v>
                </c:pt>
                <c:pt idx="117">
                  <c:v>10.247803417921487</c:v>
                </c:pt>
                <c:pt idx="118">
                  <c:v>10.347696484523029</c:v>
                </c:pt>
                <c:pt idx="119">
                  <c:v>10.401321593453961</c:v>
                </c:pt>
                <c:pt idx="120">
                  <c:v>10.411121191809483</c:v>
                </c:pt>
                <c:pt idx="121">
                  <c:v>10.37998907041057</c:v>
                </c:pt>
                <c:pt idx="122">
                  <c:v>10.31124306840568</c:v>
                </c:pt>
                <c:pt idx="123">
                  <c:v>10.208593202729023</c:v>
                </c:pt>
                <c:pt idx="124">
                  <c:v>10.076105505399262</c:v>
                </c:pt>
                <c:pt idx="125">
                  <c:v>9.918161893514652</c:v>
                </c:pt>
                <c:pt idx="126">
                  <c:v>9.739416435783129</c:v>
                </c:pt>
                <c:pt idx="127">
                  <c:v>9.5447484151561568</c:v>
                </c:pt>
                <c:pt idx="128">
                  <c:v>9.3392126192825646</c:v>
                </c:pt>
                <c:pt idx="129">
                  <c:v>9.1279873187605567</c:v>
                </c:pt>
                <c:pt idx="130">
                  <c:v>8.9163204172783885</c:v>
                </c:pt>
                <c:pt idx="131">
                  <c:v>8.7094742774667075</c:v>
                </c:pt>
                <c:pt idx="132">
                  <c:v>8.5126697414498729</c:v>
                </c:pt>
                <c:pt idx="133">
                  <c:v>8.3310298755299534</c:v>
                </c:pt>
                <c:pt idx="134">
                  <c:v>8.1695239740600645</c:v>
                </c:pt>
                <c:pt idx="135">
                  <c:v>8.0329123582995781</c:v>
                </c:pt>
                <c:pt idx="136">
                  <c:v>7.9256925018737023</c:v>
                </c:pt>
                <c:pt idx="137">
                  <c:v>7.8520470054087532</c:v>
                </c:pt>
                <c:pt idx="138">
                  <c:v>7.8157939290516474</c:v>
                </c:pt>
                <c:pt idx="139">
                  <c:v>7.8203399730189052</c:v>
                </c:pt>
                <c:pt idx="140">
                  <c:v>7.8686369732131736</c:v>
                </c:pt>
                <c:pt idx="141">
                  <c:v>7.9631421514881566</c:v>
                </c:pt>
                <c:pt idx="142">
                  <c:v>8.1057825285728384</c:v>
                </c:pt>
                <c:pt idx="143">
                  <c:v>8.2979238722541702</c:v>
                </c:pt>
                <c:pt idx="144">
                  <c:v>8.5403445144726575</c:v>
                </c:pt>
                <c:pt idx="145">
                  <c:v>8.8332143288468501</c:v>
                </c:pt>
                <c:pt idx="146">
                  <c:v>9.1760791151800802</c:v>
                </c:pt>
                <c:pt idx="147">
                  <c:v>9.5678505901106199</c:v>
                </c:pt>
                <c:pt idx="148">
                  <c:v>10.006802133662896</c:v>
                </c:pt>
                <c:pt idx="149">
                  <c:v>10.49057039047878</c:v>
                </c:pt>
                <c:pt idx="150">
                  <c:v>11.016162772405533</c:v>
                </c:pt>
                <c:pt idx="151">
                  <c:v>11.579970856353528</c:v>
                </c:pt>
                <c:pt idx="152">
                  <c:v>12.177789618381183</c:v>
                </c:pt>
                <c:pt idx="153">
                  <c:v>12.804842392288975</c:v>
                </c:pt>
                <c:pt idx="154">
                  <c:v>13.455811389079205</c:v>
                </c:pt>
                <c:pt idx="155">
                  <c:v>14.124873562927776</c:v>
                </c:pt>
                <c:pt idx="156">
                  <c:v>14.805741560274214</c:v>
                </c:pt>
                <c:pt idx="157">
                  <c:v>15.491709441706647</c:v>
                </c:pt>
                <c:pt idx="158">
                  <c:v>16.175702821923345</c:v>
                </c:pt>
                <c:pt idx="159">
                  <c:v>16.850333031592832</c:v>
                </c:pt>
                <c:pt idx="160">
                  <c:v>17.507954866786736</c:v>
                </c:pt>
                <c:pt idx="161">
                  <c:v>18.140727457171927</c:v>
                </c:pt>
                <c:pt idx="162">
                  <c:v>18.740677753635985</c:v>
                </c:pt>
                <c:pt idx="163">
                  <c:v>19.299766109765486</c:v>
                </c:pt>
                <c:pt idx="164">
                  <c:v>19.809953409843221</c:v>
                </c:pt>
                <c:pt idx="165">
                  <c:v>20.263269178984135</c:v>
                </c:pt>
                <c:pt idx="166">
                  <c:v>20.65188009885442</c:v>
                </c:pt>
                <c:pt idx="167">
                  <c:v>20.968158345234382</c:v>
                </c:pt>
                <c:pt idx="168">
                  <c:v>21.204749161572405</c:v>
                </c:pt>
                <c:pt idx="169">
                  <c:v>21.354637085665122</c:v>
                </c:pt>
                <c:pt idx="170">
                  <c:v>21.411210254678885</c:v>
                </c:pt>
                <c:pt idx="171">
                  <c:v>21.368322226840206</c:v>
                </c:pt>
                <c:pt idx="172">
                  <c:v>21.220350776168367</c:v>
                </c:pt>
                <c:pt idx="173">
                  <c:v>20.962253139457054</c:v>
                </c:pt>
                <c:pt idx="174">
                  <c:v>20.589617222146082</c:v>
                </c:pt>
                <c:pt idx="175">
                  <c:v>20.098708301531197</c:v>
                </c:pt>
                <c:pt idx="176">
                  <c:v>19.486510801674129</c:v>
                </c:pt>
                <c:pt idx="177">
                  <c:v>18.750764754091598</c:v>
                </c:pt>
                <c:pt idx="178">
                  <c:v>17.889996601485763</c:v>
                </c:pt>
                <c:pt idx="179">
                  <c:v>16.90354404806067</c:v>
                </c:pt>
                <c:pt idx="180">
                  <c:v>15.791574708954631</c:v>
                </c:pt>
                <c:pt idx="181">
                  <c:v>14.555098362587398</c:v>
                </c:pt>
                <c:pt idx="182">
                  <c:v>13.195972662832379</c:v>
                </c:pt>
                <c:pt idx="183">
                  <c:v>11.716902222422576</c:v>
                </c:pt>
                <c:pt idx="184">
                  <c:v>10.121431034412282</c:v>
                </c:pt>
                <c:pt idx="185">
                  <c:v>8.4139282543683063</c:v>
                </c:pt>
                <c:pt idx="186">
                  <c:v>6.5995674217709155</c:v>
                </c:pt>
                <c:pt idx="187">
                  <c:v>4.6842992543826378</c:v>
                </c:pt>
                <c:pt idx="188">
                  <c:v>2.6748182036133583</c:v>
                </c:pt>
                <c:pt idx="189">
                  <c:v>0.57852301170337928</c:v>
                </c:pt>
                <c:pt idx="190">
                  <c:v>-1.596528437598808</c:v>
                </c:pt>
                <c:pt idx="191">
                  <c:v>-3.8416696347093344</c:v>
                </c:pt>
                <c:pt idx="192">
                  <c:v>-6.1476809404007495</c:v>
                </c:pt>
                <c:pt idx="193">
                  <c:v>-8.5048496342019479</c:v>
                </c:pt>
                <c:pt idx="194">
                  <c:v>-10.903034047783866</c:v>
                </c:pt>
                <c:pt idx="195">
                  <c:v>-13.331731281105831</c:v>
                </c:pt>
                <c:pt idx="196">
                  <c:v>-15.780147968305279</c:v>
                </c:pt>
                <c:pt idx="197">
                  <c:v>-18.237273534006853</c:v>
                </c:pt>
                <c:pt idx="198">
                  <c:v>-20.691955359130269</c:v>
                </c:pt>
                <c:pt idx="199">
                  <c:v>-23.132975258583169</c:v>
                </c:pt>
                <c:pt idx="200">
                  <c:v>-25.549126661580939</c:v>
                </c:pt>
                <c:pt idx="201">
                  <c:v>-25.549126661580939</c:v>
                </c:pt>
                <c:pt idx="202">
                  <c:v>-27.929291878843287</c:v>
                </c:pt>
                <c:pt idx="203">
                  <c:v>-30.262518839636524</c:v>
                </c:pt>
                <c:pt idx="204">
                  <c:v>-32.538096685572654</c:v>
                </c:pt>
                <c:pt idx="205">
                  <c:v>-34.745629617210696</c:v>
                </c:pt>
                <c:pt idx="206">
                  <c:v>-36.875108403755014</c:v>
                </c:pt>
                <c:pt idx="207">
                  <c:v>-38.91697898538505</c:v>
                </c:pt>
                <c:pt idx="208">
                  <c:v>-40.862207621820744</c:v>
                </c:pt>
                <c:pt idx="209">
                  <c:v>-42.702342069415693</c:v>
                </c:pt>
                <c:pt idx="210">
                  <c:v>-44.429568302131763</c:v>
                </c:pt>
                <c:pt idx="211">
                  <c:v>-46.036762328898845</c:v>
                </c:pt>
                <c:pt idx="212">
                  <c:v>-47.517536700779587</c:v>
                </c:pt>
                <c:pt idx="213">
                  <c:v>-48.86628134569002</c:v>
                </c:pt>
                <c:pt idx="214">
                  <c:v>-50.078198415788258</c:v>
                </c:pt>
                <c:pt idx="215">
                  <c:v>-51.149330882627559</c:v>
                </c:pt>
                <c:pt idx="216">
                  <c:v>-52.07658466734447</c:v>
                </c:pt>
                <c:pt idx="217">
                  <c:v>-52.857744147066228</c:v>
                </c:pt>
                <c:pt idx="218">
                  <c:v>-53.491480933911738</c:v>
                </c:pt>
                <c:pt idx="219">
                  <c:v>-53.977355878946895</c:v>
                </c:pt>
                <c:pt idx="220">
                  <c:v>-54.315814309759247</c:v>
                </c:pt>
                <c:pt idx="221">
                  <c:v>-54.508174566450492</c:v>
                </c:pt>
                <c:pt idx="222">
                  <c:v>-54.556609956327186</c:v>
                </c:pt>
                <c:pt idx="223">
                  <c:v>-54.464124301921721</c:v>
                </c:pt>
                <c:pt idx="224">
                  <c:v>-54.234521309730702</c:v>
                </c:pt>
                <c:pt idx="225">
                  <c:v>-53.872368037763792</c:v>
                </c:pt>
                <c:pt idx="226">
                  <c:v>-53.382952788218141</c:v>
                </c:pt>
                <c:pt idx="227">
                  <c:v>-52.772237796920486</c:v>
                </c:pt>
                <c:pt idx="228">
                  <c:v>-52.04680713322324</c:v>
                </c:pt>
                <c:pt idx="229">
                  <c:v>-51.213810262444966</c:v>
                </c:pt>
                <c:pt idx="230">
                  <c:v>-50.280901757386914</c:v>
                </c:pt>
                <c:pt idx="231">
                  <c:v>-49.256177675639854</c:v>
                </c:pt>
                <c:pt idx="232">
                  <c:v>-48.148109145074514</c:v>
                </c:pt>
                <c:pt idx="233">
                  <c:v>-46.965473720862171</c:v>
                </c:pt>
                <c:pt idx="234">
                  <c:v>-45.717285093437333</c:v>
                </c:pt>
                <c:pt idx="235">
                  <c:v>-44.412721737854973</c:v>
                </c:pt>
                <c:pt idx="236">
                  <c:v>-43.06105510093262</c:v>
                </c:pt>
                <c:pt idx="237">
                  <c:v>-41.671577923358093</c:v>
                </c:pt>
                <c:pt idx="238">
                  <c:v>-40.25353328959666</c:v>
                </c:pt>
                <c:pt idx="239">
                  <c:v>-38.816044988992644</c:v>
                </c:pt>
                <c:pt idx="240">
                  <c:v>-37.368049757029162</c:v>
                </c:pt>
                <c:pt idx="241">
                  <c:v>-35.91823194642199</c:v>
                </c:pt>
                <c:pt idx="242">
                  <c:v>-34.474961153759473</c:v>
                </c:pt>
                <c:pt idx="243">
                  <c:v>-33.046233298984902</c:v>
                </c:pt>
                <c:pt idx="244">
                  <c:v>-31.639615622406531</c:v>
                </c:pt>
                <c:pt idx="245">
                  <c:v>-30.262196027414269</c:v>
                </c:pt>
                <c:pt idx="246">
                  <c:v>-28.920537157008358</c:v>
                </c:pt>
                <c:pt idx="247">
                  <c:v>-27.620635548965822</c:v>
                </c:pt>
                <c:pt idx="248">
                  <c:v>-26.367886168374955</c:v>
                </c:pt>
                <c:pt idx="249">
                  <c:v>-25.16705256776681</c:v>
                </c:pt>
                <c:pt idx="250">
                  <c:v>-24.022242874600703</c:v>
                </c:pt>
                <c:pt idx="251">
                  <c:v>-22.93689175386594</c:v>
                </c:pt>
                <c:pt idx="252">
                  <c:v>-21.913748440507895</c:v>
                </c:pt>
                <c:pt idx="253">
                  <c:v>-20.954870882740973</c:v>
                </c:pt>
                <c:pt idx="254">
                  <c:v>-20.061625983552993</c:v>
                </c:pt>
                <c:pt idx="255">
                  <c:v>-19.234695874304006</c:v>
                </c:pt>
                <c:pt idx="256">
                  <c:v>-18.474090101753617</c:v>
                </c:pt>
                <c:pt idx="257">
                  <c:v>-17.779163558572588</c:v>
                </c:pt>
                <c:pt idx="258">
                  <c:v>-17.148639937859805</c:v>
                </c:pt>
                <c:pt idx="259">
                  <c:v>-16.580640444824709</c:v>
                </c:pt>
                <c:pt idx="260">
                  <c:v>-16.072717454025462</c:v>
                </c:pt>
                <c:pt idx="261">
                  <c:v>-15.621892758758738</c:v>
                </c:pt>
                <c:pt idx="262">
                  <c:v>-15.224700020746109</c:v>
                </c:pt>
                <c:pt idx="263">
                  <c:v>-14.877230993479907</c:v>
                </c:pt>
                <c:pt idx="264">
                  <c:v>-14.575185061782785</c:v>
                </c:pt>
                <c:pt idx="265">
                  <c:v>-14.313921613556774</c:v>
                </c:pt>
                <c:pt idx="266">
                  <c:v>-14.088514737577993</c:v>
                </c:pt>
                <c:pt idx="267">
                  <c:v>-13.89380972371405</c:v>
                </c:pt>
                <c:pt idx="268">
                  <c:v>-13.724480829244062</c:v>
                </c:pt>
                <c:pt idx="269">
                  <c:v>-13.575089767148496</c:v>
                </c:pt>
                <c:pt idx="270">
                  <c:v>-13.440144369359807</c:v>
                </c:pt>
                <c:pt idx="271">
                  <c:v>-13.314156880037865</c:v>
                </c:pt>
                <c:pt idx="272">
                  <c:v>-13.19170134092362</c:v>
                </c:pt>
                <c:pt idx="273">
                  <c:v>-13.067469542652375</c:v>
                </c:pt>
                <c:pt idx="274">
                  <c:v>-12.936325032455475</c:v>
                </c:pt>
                <c:pt idx="275">
                  <c:v>-12.793354689781655</c:v>
                </c:pt>
                <c:pt idx="276">
                  <c:v>-12.633917406827843</c:v>
                </c:pt>
                <c:pt idx="277">
                  <c:v>-12.453689440536902</c:v>
                </c:pt>
                <c:pt idx="278">
                  <c:v>-12.248706036024695</c:v>
                </c:pt>
                <c:pt idx="279">
                  <c:v>-12.015398958323537</c:v>
                </c:pt>
                <c:pt idx="280">
                  <c:v>-11.750629609434533</c:v>
                </c:pt>
                <c:pt idx="281">
                  <c:v>-11.451717450593394</c:v>
                </c:pt>
                <c:pt idx="282">
                  <c:v>-11.116463494979847</c:v>
                </c:pt>
                <c:pt idx="283">
                  <c:v>-10.743168683420329</c:v>
                </c:pt>
                <c:pt idx="284">
                  <c:v>-10.330647004515441</c:v>
                </c:pt>
                <c:pt idx="285">
                  <c:v>-9.8782332706175975</c:v>
                </c:pt>
                <c:pt idx="286">
                  <c:v>-9.3857855117355129</c:v>
                </c:pt>
                <c:pt idx="287">
                  <c:v>-8.8536820002867671</c:v>
                </c:pt>
                <c:pt idx="288">
                  <c:v>-8.2828129701949251</c:v>
                </c:pt>
                <c:pt idx="289">
                  <c:v>-7.6745671436725571</c:v>
                </c:pt>
                <c:pt idx="290">
                  <c:v>-7.030813227693268</c:v>
                </c:pt>
                <c:pt idx="291">
                  <c:v>-6.3538765891925015</c:v>
                </c:pt>
                <c:pt idx="292">
                  <c:v>-5.6465113630194352</c:v>
                </c:pt>
                <c:pt idx="293">
                  <c:v>-4.9118682891872352</c:v>
                </c:pt>
                <c:pt idx="294">
                  <c:v>-4.1534586156457625</c:v>
                </c:pt>
                <c:pt idx="295">
                  <c:v>-3.3751144392745474</c:v>
                </c:pt>
                <c:pt idx="296">
                  <c:v>-2.580945890732659</c:v>
                </c:pt>
                <c:pt idx="297">
                  <c:v>-1.7752955979089464</c:v>
                </c:pt>
                <c:pt idx="298">
                  <c:v>-0.96269088772874167</c:v>
                </c:pt>
                <c:pt idx="299">
                  <c:v>-0.14779420676570143</c:v>
                </c:pt>
                <c:pt idx="300">
                  <c:v>0.66464774270523985</c:v>
                </c:pt>
                <c:pt idx="301">
                  <c:v>1.4698556430415348</c:v>
                </c:pt>
                <c:pt idx="302">
                  <c:v>2.2630694629978505</c:v>
                </c:pt>
                <c:pt idx="303">
                  <c:v>3.0396001039965479</c:v>
                </c:pt>
                <c:pt idx="304">
                  <c:v>3.7948802768369081</c:v>
                </c:pt>
                <c:pt idx="305">
                  <c:v>4.5245141024358091</c:v>
                </c:pt>
                <c:pt idx="306">
                  <c:v>5.2243249425811369</c:v>
                </c:pt>
                <c:pt idx="307">
                  <c:v>5.890400983683703</c:v>
                </c:pt>
                <c:pt idx="308">
                  <c:v>6.5191381179741796</c:v>
                </c:pt>
                <c:pt idx="309">
                  <c:v>7.1072796923173502</c:v>
                </c:pt>
                <c:pt idx="310">
                  <c:v>7.6519527245646799</c:v>
                </c:pt>
                <c:pt idx="311">
                  <c:v>8.1507002208711441</c:v>
                </c:pt>
                <c:pt idx="312">
                  <c:v>8.6015092643540374</c:v>
                </c:pt>
                <c:pt idx="313">
                  <c:v>9.0028345855342078</c:v>
                </c:pt>
                <c:pt idx="314">
                  <c:v>9.3536173678057892</c:v>
                </c:pt>
                <c:pt idx="315">
                  <c:v>9.6532990863413133</c:v>
                </c:pt>
                <c:pt idx="316">
                  <c:v>9.9018302259385003</c:v>
                </c:pt>
                <c:pt idx="317">
                  <c:v>10.099673771926033</c:v>
                </c:pt>
                <c:pt idx="318">
                  <c:v>10.247803417921538</c:v>
                </c:pt>
                <c:pt idx="319">
                  <c:v>10.347696484523064</c:v>
                </c:pt>
                <c:pt idx="320">
                  <c:v>10.40132159345398</c:v>
                </c:pt>
                <c:pt idx="321">
                  <c:v>10.411121191809475</c:v>
                </c:pt>
                <c:pt idx="322">
                  <c:v>10.379989070410552</c:v>
                </c:pt>
                <c:pt idx="323">
                  <c:v>10.311243068405634</c:v>
                </c:pt>
                <c:pt idx="324">
                  <c:v>10.208593202728967</c:v>
                </c:pt>
                <c:pt idx="325">
                  <c:v>10.076105505399187</c:v>
                </c:pt>
                <c:pt idx="326">
                  <c:v>9.9181618935145792</c:v>
                </c:pt>
                <c:pt idx="327">
                  <c:v>9.7394164357830277</c:v>
                </c:pt>
                <c:pt idx="328">
                  <c:v>9.5447484151560538</c:v>
                </c:pt>
                <c:pt idx="329">
                  <c:v>9.3392126192824421</c:v>
                </c:pt>
                <c:pt idx="330">
                  <c:v>9.1279873187604359</c:v>
                </c:pt>
                <c:pt idx="331">
                  <c:v>8.916320417278266</c:v>
                </c:pt>
                <c:pt idx="332">
                  <c:v>8.7094742774665992</c:v>
                </c:pt>
                <c:pt idx="333">
                  <c:v>8.5126697414497556</c:v>
                </c:pt>
                <c:pt idx="334">
                  <c:v>8.3310298755298469</c:v>
                </c:pt>
                <c:pt idx="335">
                  <c:v>8.1695239740599721</c:v>
                </c:pt>
                <c:pt idx="336">
                  <c:v>8.0329123582994981</c:v>
                </c:pt>
                <c:pt idx="337">
                  <c:v>7.9256925018736428</c:v>
                </c:pt>
                <c:pt idx="338">
                  <c:v>7.8520470054087204</c:v>
                </c:pt>
                <c:pt idx="339">
                  <c:v>7.8157939290516261</c:v>
                </c:pt>
                <c:pt idx="340">
                  <c:v>7.8203399730189247</c:v>
                </c:pt>
                <c:pt idx="341">
                  <c:v>7.8686369732132295</c:v>
                </c:pt>
                <c:pt idx="342">
                  <c:v>7.9631421514882295</c:v>
                </c:pt>
                <c:pt idx="343">
                  <c:v>8.1057825285729557</c:v>
                </c:pt>
                <c:pt idx="344">
                  <c:v>8.2979238722543407</c:v>
                </c:pt>
                <c:pt idx="345">
                  <c:v>8.5403445144728654</c:v>
                </c:pt>
                <c:pt idx="346">
                  <c:v>8.8332143288470881</c:v>
                </c:pt>
                <c:pt idx="347">
                  <c:v>9.1760791151803716</c:v>
                </c:pt>
                <c:pt idx="348">
                  <c:v>9.5678505901109627</c:v>
                </c:pt>
                <c:pt idx="349">
                  <c:v>10.006802133663271</c:v>
                </c:pt>
                <c:pt idx="350">
                  <c:v>10.490570390479201</c:v>
                </c:pt>
                <c:pt idx="351">
                  <c:v>11.016162772406002</c:v>
                </c:pt>
                <c:pt idx="352">
                  <c:v>11.57997085635405</c:v>
                </c:pt>
                <c:pt idx="353">
                  <c:v>12.177789618381727</c:v>
                </c:pt>
                <c:pt idx="354">
                  <c:v>12.804842392289569</c:v>
                </c:pt>
                <c:pt idx="355">
                  <c:v>13.45581138907983</c:v>
                </c:pt>
                <c:pt idx="356">
                  <c:v>14.124873562928432</c:v>
                </c:pt>
                <c:pt idx="357">
                  <c:v>14.805741560274875</c:v>
                </c:pt>
                <c:pt idx="358">
                  <c:v>15.491709441707309</c:v>
                </c:pt>
                <c:pt idx="359">
                  <c:v>16.175702821924045</c:v>
                </c:pt>
                <c:pt idx="360">
                  <c:v>16.850333031593522</c:v>
                </c:pt>
                <c:pt idx="361">
                  <c:v>17.507954866787397</c:v>
                </c:pt>
                <c:pt idx="362">
                  <c:v>18.140727457172588</c:v>
                </c:pt>
                <c:pt idx="363">
                  <c:v>18.740677753636586</c:v>
                </c:pt>
                <c:pt idx="364">
                  <c:v>19.299766109766072</c:v>
                </c:pt>
                <c:pt idx="365">
                  <c:v>19.809953409843764</c:v>
                </c:pt>
                <c:pt idx="366">
                  <c:v>20.263269178984626</c:v>
                </c:pt>
                <c:pt idx="367">
                  <c:v>20.651880098854839</c:v>
                </c:pt>
                <c:pt idx="368">
                  <c:v>20.968158345234706</c:v>
                </c:pt>
                <c:pt idx="369">
                  <c:v>21.204749161572614</c:v>
                </c:pt>
                <c:pt idx="370">
                  <c:v>21.354637085665232</c:v>
                </c:pt>
                <c:pt idx="371">
                  <c:v>21.411210254678895</c:v>
                </c:pt>
                <c:pt idx="372">
                  <c:v>21.368322226840107</c:v>
                </c:pt>
                <c:pt idx="373">
                  <c:v>21.220350776168114</c:v>
                </c:pt>
                <c:pt idx="374">
                  <c:v>20.962253139456656</c:v>
                </c:pt>
                <c:pt idx="375">
                  <c:v>20.589617222145527</c:v>
                </c:pt>
                <c:pt idx="376">
                  <c:v>20.098708301530458</c:v>
                </c:pt>
                <c:pt idx="377">
                  <c:v>19.486510801673234</c:v>
                </c:pt>
                <c:pt idx="378">
                  <c:v>18.75076475409055</c:v>
                </c:pt>
                <c:pt idx="379">
                  <c:v>17.889996601484491</c:v>
                </c:pt>
                <c:pt idx="380">
                  <c:v>16.903544048059221</c:v>
                </c:pt>
                <c:pt idx="381">
                  <c:v>15.791574708953025</c:v>
                </c:pt>
                <c:pt idx="382">
                  <c:v>14.555098362585552</c:v>
                </c:pt>
                <c:pt idx="383">
                  <c:v>13.195972662830362</c:v>
                </c:pt>
                <c:pt idx="384">
                  <c:v>11.716902222420305</c:v>
                </c:pt>
                <c:pt idx="385">
                  <c:v>10.121431034409841</c:v>
                </c:pt>
                <c:pt idx="386">
                  <c:v>8.4139282543657021</c:v>
                </c:pt>
                <c:pt idx="387">
                  <c:v>6.5995674217680795</c:v>
                </c:pt>
                <c:pt idx="388">
                  <c:v>4.6842992543796633</c:v>
                </c:pt>
                <c:pt idx="389">
                  <c:v>2.6748182036102417</c:v>
                </c:pt>
                <c:pt idx="390">
                  <c:v>0.57852301170001397</c:v>
                </c:pt>
                <c:pt idx="391">
                  <c:v>-1.5965284376023039</c:v>
                </c:pt>
                <c:pt idx="392">
                  <c:v>-3.8416696347129209</c:v>
                </c:pt>
                <c:pt idx="393">
                  <c:v>-6.147680940404558</c:v>
                </c:pt>
                <c:pt idx="394">
                  <c:v>-8.5048496342057796</c:v>
                </c:pt>
                <c:pt idx="395">
                  <c:v>-10.90303404778777</c:v>
                </c:pt>
                <c:pt idx="396">
                  <c:v>-13.331731281109914</c:v>
                </c:pt>
                <c:pt idx="397">
                  <c:v>-15.7801479683094</c:v>
                </c:pt>
                <c:pt idx="398">
                  <c:v>-18.237273534010964</c:v>
                </c:pt>
                <c:pt idx="399">
                  <c:v>-20.691955359134511</c:v>
                </c:pt>
                <c:pt idx="400">
                  <c:v>-23.132975258587358</c:v>
                </c:pt>
                <c:pt idx="401">
                  <c:v>-25.549126661585191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FC-4934-9A15-01B5A7EAA42E}"/>
            </c:ext>
          </c:extLst>
        </c:ser>
        <c:ser>
          <c:idx val="4"/>
          <c:order val="4"/>
          <c:tx>
            <c:strRef>
              <c:f>Tabelle1!$M$1</c:f>
              <c:strCache>
                <c:ptCount val="1"/>
                <c:pt idx="0">
                  <c:v>f4(x)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Tabelle1!$M$2:$M$403</c:f>
              <c:numCache>
                <c:formatCode>General</c:formatCode>
                <c:ptCount val="402"/>
                <c:pt idx="0">
                  <c:v>-26.309035538899387</c:v>
                </c:pt>
                <c:pt idx="1">
                  <c:v>-29.481104793908273</c:v>
                </c:pt>
                <c:pt idx="2">
                  <c:v>-32.581762775769405</c:v>
                </c:pt>
                <c:pt idx="3">
                  <c:v>-35.588195780451429</c:v>
                </c:pt>
                <c:pt idx="4">
                  <c:v>-38.478481986068331</c:v>
                </c:pt>
                <c:pt idx="5">
                  <c:v>-41.231844734836649</c:v>
                </c:pt>
                <c:pt idx="6">
                  <c:v>-43.828890944161387</c:v>
                </c:pt>
                <c:pt idx="7">
                  <c:v>-46.251831422467937</c:v>
                </c:pt>
                <c:pt idx="8">
                  <c:v>-48.484680124992359</c:v>
                </c:pt>
                <c:pt idx="9">
                  <c:v>-50.513429687300132</c:v>
                </c:pt>
                <c:pt idx="10">
                  <c:v>-52.326200915292183</c:v>
                </c:pt>
                <c:pt idx="11">
                  <c:v>-53.913364284762011</c:v>
                </c:pt>
                <c:pt idx="12">
                  <c:v>-55.267631905579911</c:v>
                </c:pt>
                <c:pt idx="13">
                  <c:v>-56.384118829274669</c:v>
                </c:pt>
                <c:pt idx="14">
                  <c:v>-57.260373017815574</c:v>
                </c:pt>
                <c:pt idx="15">
                  <c:v>-57.896373739202559</c:v>
                </c:pt>
                <c:pt idx="16">
                  <c:v>-58.294498605357717</c:v>
                </c:pt>
                <c:pt idx="17">
                  <c:v>-58.459459913069701</c:v>
                </c:pt>
                <c:pt idx="18">
                  <c:v>-58.398211382743192</c:v>
                </c:pt>
                <c:pt idx="19">
                  <c:v>-58.119826806007978</c:v>
                </c:pt>
                <c:pt idx="20">
                  <c:v>-57.635352505678867</c:v>
                </c:pt>
                <c:pt idx="21">
                  <c:v>-56.95763587434805</c:v>
                </c:pt>
                <c:pt idx="22">
                  <c:v>-56.101132585704512</c:v>
                </c:pt>
                <c:pt idx="23">
                  <c:v>-55.081695360738841</c:v>
                </c:pt>
                <c:pt idx="24">
                  <c:v>-53.916347415135583</c:v>
                </c:pt>
                <c:pt idx="25">
                  <c:v>-52.623043910900449</c:v>
                </c:pt>
                <c:pt idx="26">
                  <c:v>-51.220424881856218</c:v>
                </c:pt>
                <c:pt idx="27">
                  <c:v>-49.727563197090994</c:v>
                </c:pt>
                <c:pt idx="28">
                  <c:v>-48.16371116756676</c:v>
                </c:pt>
                <c:pt idx="29">
                  <c:v>-46.548049388529812</c:v>
                </c:pt>
                <c:pt idx="30">
                  <c:v>-44.899441344558696</c:v>
                </c:pt>
                <c:pt idx="31">
                  <c:v>-43.236197186298526</c:v>
                </c:pt>
                <c:pt idx="32">
                  <c:v>-41.575849920215262</c:v>
                </c:pt>
                <c:pt idx="33">
                  <c:v>-39.93494703786088</c:v>
                </c:pt>
                <c:pt idx="34">
                  <c:v>-38.32886035268676</c:v>
                </c:pt>
                <c:pt idx="35">
                  <c:v>-36.771616514539325</c:v>
                </c:pt>
                <c:pt idx="36">
                  <c:v>-35.275750339375683</c:v>
                </c:pt>
                <c:pt idx="37">
                  <c:v>-33.85218272970674</c:v>
                </c:pt>
                <c:pt idx="38">
                  <c:v>-32.510124575506119</c:v>
                </c:pt>
                <c:pt idx="39">
                  <c:v>-31.257007621840962</c:v>
                </c:pt>
                <c:pt idx="40">
                  <c:v>-30.098442874563649</c:v>
                </c:pt>
                <c:pt idx="41">
                  <c:v>-29.038206695467686</c:v>
                </c:pt>
                <c:pt idx="42">
                  <c:v>-28.078254319826588</c:v>
                </c:pt>
                <c:pt idx="43">
                  <c:v>-27.218760118609808</c:v>
                </c:pt>
                <c:pt idx="44">
                  <c:v>-26.458183531165062</c:v>
                </c:pt>
                <c:pt idx="45">
                  <c:v>-25.793359217779454</c:v>
                </c:pt>
                <c:pt idx="46">
                  <c:v>-25.219609630944401</c:v>
                </c:pt>
                <c:pt idx="47">
                  <c:v>-24.730877884591557</c:v>
                </c:pt>
                <c:pt idx="48">
                  <c:v>-24.31987851675806</c:v>
                </c:pt>
                <c:pt idx="49">
                  <c:v>-23.978263497228227</c:v>
                </c:pt>
                <c:pt idx="50">
                  <c:v>-23.696800631182953</c:v>
                </c:pt>
                <c:pt idx="51">
                  <c:v>-23.465561355571495</c:v>
                </c:pt>
                <c:pt idx="52">
                  <c:v>-23.274114818872508</c:v>
                </c:pt>
                <c:pt idx="53">
                  <c:v>-23.111725078430485</c:v>
                </c:pt>
                <c:pt idx="54">
                  <c:v>-22.967548243160376</c:v>
                </c:pt>
                <c:pt idx="55">
                  <c:v>-22.830826432834055</c:v>
                </c:pt>
                <c:pt idx="56">
                  <c:v>-22.691075517347834</c:v>
                </c:pt>
                <c:pt idx="57">
                  <c:v>-22.538263738505972</c:v>
                </c:pt>
                <c:pt idx="58">
                  <c:v>-22.362978500400434</c:v>
                </c:pt>
                <c:pt idx="59">
                  <c:v>-22.15657883919296</c:v>
                </c:pt>
                <c:pt idx="60">
                  <c:v>-21.911331345151314</c:v>
                </c:pt>
                <c:pt idx="61">
                  <c:v>-21.620527604727819</c:v>
                </c:pt>
                <c:pt idx="62">
                  <c:v>-21.278581553369182</c:v>
                </c:pt>
                <c:pt idx="63">
                  <c:v>-20.881105475268701</c:v>
                </c:pt>
                <c:pt idx="64">
                  <c:v>-20.424963748744361</c:v>
                </c:pt>
                <c:pt idx="65">
                  <c:v>-19.908303809435743</c:v>
                </c:pt>
                <c:pt idx="66">
                  <c:v>-19.33056418200529</c:v>
                </c:pt>
                <c:pt idx="67">
                  <c:v>-18.692459808401836</c:v>
                </c:pt>
                <c:pt idx="68">
                  <c:v>-17.995945270944684</c:v>
                </c:pt>
                <c:pt idx="69">
                  <c:v>-17.244156865608485</c:v>
                </c:pt>
                <c:pt idx="70">
                  <c:v>-16.44133481926627</c:v>
                </c:pt>
                <c:pt idx="71">
                  <c:v>-15.592727258944556</c:v>
                </c:pt>
                <c:pt idx="72">
                  <c:v>-14.704477826435301</c:v>
                </c:pt>
                <c:pt idx="73">
                  <c:v>-13.783499083463756</c:v>
                </c:pt>
                <c:pt idx="74">
                  <c:v>-12.837334067153682</c:v>
                </c:pt>
                <c:pt idx="75">
                  <c:v>-11.874008529510443</c:v>
                </c:pt>
                <c:pt idx="76">
                  <c:v>-10.901876525472932</c:v>
                </c:pt>
                <c:pt idx="77">
                  <c:v>-9.9294620998927829</c:v>
                </c:pt>
                <c:pt idx="78">
                  <c:v>-8.9652998634456793</c:v>
                </c:pt>
                <c:pt idx="79">
                  <c:v>-8.0177772405778285</c:v>
                </c:pt>
                <c:pt idx="80">
                  <c:v>-7.0949811195126404</c:v>
                </c:pt>
                <c:pt idx="81">
                  <c:v>-6.2045515362043027</c:v>
                </c:pt>
                <c:pt idx="82">
                  <c:v>-5.3535448827738792</c:v>
                </c:pt>
                <c:pt idx="83">
                  <c:v>-4.5483089489394812</c:v>
                </c:pt>
                <c:pt idx="84">
                  <c:v>-3.7943718854498769</c:v>
                </c:pt>
                <c:pt idx="85">
                  <c:v>-3.0963469253427505</c:v>
                </c:pt>
                <c:pt idx="86">
                  <c:v>-2.4578544163048832</c:v>
                </c:pt>
                <c:pt idx="87">
                  <c:v>-1.881462410305514</c:v>
                </c:pt>
                <c:pt idx="88">
                  <c:v>-1.3686467301865237</c:v>
                </c:pt>
                <c:pt idx="89">
                  <c:v>-0.91977109250558886</c:v>
                </c:pt>
                <c:pt idx="90">
                  <c:v>-0.53408751733469462</c:v>
                </c:pt>
                <c:pt idx="91">
                  <c:v>-0.20975690472817199</c:v>
                </c:pt>
                <c:pt idx="92">
                  <c:v>5.6110689970541472E-2</c:v>
                </c:pt>
                <c:pt idx="93">
                  <c:v>0.26739688815041873</c:v>
                </c:pt>
                <c:pt idx="94">
                  <c:v>0.42889805697409944</c:v>
                </c:pt>
                <c:pt idx="95">
                  <c:v>0.54623204849569795</c:v>
                </c:pt>
                <c:pt idx="96">
                  <c:v>0.62573032011193197</c:v>
                </c:pt>
                <c:pt idx="97">
                  <c:v>0.67431739605411334</c:v>
                </c:pt>
                <c:pt idx="98">
                  <c:v>0.69937984424252275</c:v>
                </c:pt>
                <c:pt idx="99">
                  <c:v>0.70862712007718609</c:v>
                </c:pt>
                <c:pt idx="100">
                  <c:v>0.70994676572403803</c:v>
                </c:pt>
                <c:pt idx="101">
                  <c:v>0.71125654793376825</c:v>
                </c:pt>
                <c:pt idx="102">
                  <c:v>0.72035616786453915</c:v>
                </c:pt>
                <c:pt idx="103">
                  <c:v>0.74478118195894893</c:v>
                </c:pt>
                <c:pt idx="104">
                  <c:v>0.79166173357897751</c:v>
                </c:pt>
                <c:pt idx="105">
                  <c:v>0.86758861150027622</c:v>
                </c:pt>
                <c:pt idx="106">
                  <c:v>0.97848902490806378</c:v>
                </c:pt>
                <c:pt idx="107">
                  <c:v>1.1295143173276294</c:v>
                </c:pt>
                <c:pt idx="108">
                  <c:v>1.3249416367412854</c:v>
                </c:pt>
                <c:pt idx="109">
                  <c:v>1.5680913393968545</c:v>
                </c:pt>
                <c:pt idx="110">
                  <c:v>1.8612616344782653</c:v>
                </c:pt>
                <c:pt idx="111">
                  <c:v>2.2056816803720523</c:v>
                </c:pt>
                <c:pt idx="112">
                  <c:v>2.6014840256446989</c:v>
                </c:pt>
                <c:pt idx="113">
                  <c:v>3.0476969543196812</c:v>
                </c:pt>
                <c:pt idx="114">
                  <c:v>3.5422569511535409</c:v>
                </c:pt>
                <c:pt idx="115">
                  <c:v>4.0820411540806072</c:v>
                </c:pt>
                <c:pt idx="116">
                  <c:v>4.662919313634692</c:v>
                </c:pt>
                <c:pt idx="117">
                  <c:v>5.2798244387636846</c:v>
                </c:pt>
                <c:pt idx="118">
                  <c:v>5.926840980726813</c:v>
                </c:pt>
                <c:pt idx="119">
                  <c:v>6.597309097205267</c:v>
                </c:pt>
                <c:pt idx="120">
                  <c:v>7.2839432525810714</c:v>
                </c:pt>
                <c:pt idx="121">
                  <c:v>7.9789631523896212</c:v>
                </c:pt>
                <c:pt idx="122">
                  <c:v>8.6742347846227474</c:v>
                </c:pt>
                <c:pt idx="123">
                  <c:v>9.3614191517207122</c:v>
                </c:pt>
                <c:pt idx="124">
                  <c:v>10.032126128027221</c:v>
                </c:pt>
                <c:pt idx="125">
                  <c:v>10.678070770832043</c:v>
                </c:pt>
                <c:pt idx="126">
                  <c:v>11.291229350847098</c:v>
                </c:pt>
                <c:pt idx="127">
                  <c:v>11.863992351288042</c:v>
                </c:pt>
                <c:pt idx="128">
                  <c:v>12.389311714160396</c:v>
                </c:pt>
                <c:pt idx="129">
                  <c:v>12.860839687617229</c:v>
                </c:pt>
                <c:pt idx="130">
                  <c:v>13.273056748359114</c:v>
                </c:pt>
                <c:pt idx="131">
                  <c:v>13.621386236242211</c:v>
                </c:pt>
                <c:pt idx="132">
                  <c:v>13.902293542096285</c:v>
                </c:pt>
                <c:pt idx="133">
                  <c:v>14.113367931105884</c:v>
                </c:pt>
                <c:pt idx="134">
                  <c:v>14.25338535922776</c:v>
                </c:pt>
                <c:pt idx="135">
                  <c:v>14.322350944692312</c:v>
                </c:pt>
                <c:pt idx="136">
                  <c:v>14.321520085855568</c:v>
                </c:pt>
                <c:pt idx="137">
                  <c:v>14.253397565298147</c:v>
                </c:pt>
                <c:pt idx="138">
                  <c:v>14.121714342537649</c:v>
                </c:pt>
                <c:pt idx="139">
                  <c:v>13.931382108206575</c:v>
                </c:pt>
                <c:pt idx="140">
                  <c:v>13.68842604507098</c:v>
                </c:pt>
                <c:pt idx="141">
                  <c:v>13.399896609779427</c:v>
                </c:pt>
                <c:pt idx="142">
                  <c:v>13.073761507730634</c:v>
                </c:pt>
                <c:pt idx="143">
                  <c:v>12.718779376050382</c:v>
                </c:pt>
                <c:pt idx="144">
                  <c:v>12.344357010721346</c:v>
                </c:pt>
                <c:pt idx="145">
                  <c:v>11.96039226807526</c:v>
                </c:pt>
                <c:pt idx="146">
                  <c:v>11.577105033201029</c:v>
                </c:pt>
                <c:pt idx="147">
                  <c:v>11.20485887389356</c:v>
                </c:pt>
                <c:pt idx="148">
                  <c:v>10.853976184671215</c:v>
                </c:pt>
                <c:pt idx="149">
                  <c:v>10.534549767850836</c:v>
                </c:pt>
                <c:pt idx="150">
                  <c:v>10.256253895088159</c:v>
                </c:pt>
                <c:pt idx="151">
                  <c:v>10.028157941289576</c:v>
                </c:pt>
                <c:pt idx="152">
                  <c:v>9.8585456822493178</c:v>
                </c:pt>
                <c:pt idx="153">
                  <c:v>9.7547432974111672</c:v>
                </c:pt>
                <c:pt idx="154">
                  <c:v>9.7229590202225538</c:v>
                </c:pt>
                <c:pt idx="155">
                  <c:v>9.7681372318470743</c:v>
                </c:pt>
                <c:pt idx="156">
                  <c:v>9.8938296014987372</c:v>
                </c:pt>
                <c:pt idx="157">
                  <c:v>10.102085641060256</c:v>
                </c:pt>
                <c:pt idx="158">
                  <c:v>10.39336476634743</c:v>
                </c:pt>
                <c:pt idx="159">
                  <c:v>10.766471646425153</c:v>
                </c:pt>
                <c:pt idx="160">
                  <c:v>11.218516280394013</c:v>
                </c:pt>
                <c:pt idx="161">
                  <c:v>11.744899873190066</c:v>
                </c:pt>
                <c:pt idx="162">
                  <c:v>12.339327193746586</c:v>
                </c:pt>
                <c:pt idx="163">
                  <c:v>12.993845696279475</c:v>
                </c:pt>
                <c:pt idx="164">
                  <c:v>13.698911274655529</c:v>
                </c:pt>
                <c:pt idx="165">
                  <c:v>14.443480107126298</c:v>
                </c:pt>
                <c:pt idx="166">
                  <c:v>15.215125640563114</c:v>
                </c:pt>
                <c:pt idx="167">
                  <c:v>16.000179366076544</c:v>
                </c:pt>
                <c:pt idx="168">
                  <c:v>16.783893657776144</c:v>
                </c:pt>
                <c:pt idx="169">
                  <c:v>17.550624589416373</c:v>
                </c:pt>
                <c:pt idx="170">
                  <c:v>18.284032315450411</c:v>
                </c:pt>
                <c:pt idx="171">
                  <c:v>18.967296308819186</c:v>
                </c:pt>
                <c:pt idx="172">
                  <c:v>19.583342492385356</c:v>
                </c:pt>
                <c:pt idx="173">
                  <c:v>20.115079088448667</c:v>
                </c:pt>
                <c:pt idx="174">
                  <c:v>20.545637844773957</c:v>
                </c:pt>
                <c:pt idx="175">
                  <c:v>20.858617178848501</c:v>
                </c:pt>
                <c:pt idx="176">
                  <c:v>21.038323716738006</c:v>
                </c:pt>
                <c:pt idx="177">
                  <c:v>21.070008690223393</c:v>
                </c:pt>
                <c:pt idx="178">
                  <c:v>20.940095696363507</c:v>
                </c:pt>
                <c:pt idx="179">
                  <c:v>20.636396416917258</c:v>
                </c:pt>
                <c:pt idx="180">
                  <c:v>20.148311040035281</c:v>
                </c:pt>
                <c:pt idx="181">
                  <c:v>19.467010321362832</c:v>
                </c:pt>
                <c:pt idx="182">
                  <c:v>18.58559646347873</c:v>
                </c:pt>
                <c:pt idx="183">
                  <c:v>17.499240277998457</c:v>
                </c:pt>
                <c:pt idx="184">
                  <c:v>16.205292419579937</c:v>
                </c:pt>
                <c:pt idx="185">
                  <c:v>14.703366840761017</c:v>
                </c:pt>
                <c:pt idx="186">
                  <c:v>12.995395005752769</c:v>
                </c:pt>
                <c:pt idx="187">
                  <c:v>11.08564981427204</c:v>
                </c:pt>
                <c:pt idx="188">
                  <c:v>8.9807386170993837</c:v>
                </c:pt>
                <c:pt idx="189">
                  <c:v>6.6895651468910913</c:v>
                </c:pt>
                <c:pt idx="190">
                  <c:v>4.2232606342590593</c:v>
                </c:pt>
                <c:pt idx="191">
                  <c:v>1.5950848235820141</c:v>
                </c:pt>
                <c:pt idx="192">
                  <c:v>-1.1797019612428601</c:v>
                </c:pt>
                <c:pt idx="193">
                  <c:v>-4.0839941304056362</c:v>
                </c:pt>
                <c:pt idx="194">
                  <c:v>-7.0990215515350616</c:v>
                </c:pt>
                <c:pt idx="195">
                  <c:v>-10.204553341877295</c:v>
                </c:pt>
                <c:pt idx="196">
                  <c:v>-13.379122050284195</c:v>
                </c:pt>
                <c:pt idx="197">
                  <c:v>-16.600265250223774</c:v>
                </c:pt>
                <c:pt idx="198">
                  <c:v>-19.844781308121803</c:v>
                </c:pt>
                <c:pt idx="199">
                  <c:v>-23.088995881210966</c:v>
                </c:pt>
                <c:pt idx="200">
                  <c:v>-26.309035538898172</c:v>
                </c:pt>
                <c:pt idx="201">
                  <c:v>-26.309035538898172</c:v>
                </c:pt>
                <c:pt idx="202">
                  <c:v>-29.4811047939071</c:v>
                </c:pt>
                <c:pt idx="203">
                  <c:v>-32.581762775768254</c:v>
                </c:pt>
                <c:pt idx="204">
                  <c:v>-35.588195780450334</c:v>
                </c:pt>
                <c:pt idx="205">
                  <c:v>-38.478481986067223</c:v>
                </c:pt>
                <c:pt idx="206">
                  <c:v>-41.231844734835605</c:v>
                </c:pt>
                <c:pt idx="207">
                  <c:v>-43.828890944160442</c:v>
                </c:pt>
                <c:pt idx="208">
                  <c:v>-46.251831422467063</c:v>
                </c:pt>
                <c:pt idx="209">
                  <c:v>-48.484680124991542</c:v>
                </c:pt>
                <c:pt idx="210">
                  <c:v>-50.513429687299393</c:v>
                </c:pt>
                <c:pt idx="211">
                  <c:v>-52.326200915291537</c:v>
                </c:pt>
                <c:pt idx="212">
                  <c:v>-53.913364284761435</c:v>
                </c:pt>
                <c:pt idx="213">
                  <c:v>-55.267631905579421</c:v>
                </c:pt>
                <c:pt idx="214">
                  <c:v>-56.384118829274293</c:v>
                </c:pt>
                <c:pt idx="215">
                  <c:v>-57.26037301781529</c:v>
                </c:pt>
                <c:pt idx="216">
                  <c:v>-57.89637373920236</c:v>
                </c:pt>
                <c:pt idx="217">
                  <c:v>-58.294498605357617</c:v>
                </c:pt>
                <c:pt idx="218">
                  <c:v>-58.459459913069672</c:v>
                </c:pt>
                <c:pt idx="219">
                  <c:v>-58.398211382743263</c:v>
                </c:pt>
                <c:pt idx="220">
                  <c:v>-58.119826806008113</c:v>
                </c:pt>
                <c:pt idx="221">
                  <c:v>-57.635352505679087</c:v>
                </c:pt>
                <c:pt idx="222">
                  <c:v>-56.957635874348334</c:v>
                </c:pt>
                <c:pt idx="223">
                  <c:v>-56.101132585704867</c:v>
                </c:pt>
                <c:pt idx="224">
                  <c:v>-55.081695360739239</c:v>
                </c:pt>
                <c:pt idx="225">
                  <c:v>-53.916347415136066</c:v>
                </c:pt>
                <c:pt idx="226">
                  <c:v>-52.623043910900982</c:v>
                </c:pt>
                <c:pt idx="227">
                  <c:v>-51.220424881856751</c:v>
                </c:pt>
                <c:pt idx="228">
                  <c:v>-49.72756319709157</c:v>
                </c:pt>
                <c:pt idx="229">
                  <c:v>-48.163711167567342</c:v>
                </c:pt>
                <c:pt idx="230">
                  <c:v>-46.548049388530444</c:v>
                </c:pt>
                <c:pt idx="231">
                  <c:v>-44.899441344559314</c:v>
                </c:pt>
                <c:pt idx="232">
                  <c:v>-43.236197186299172</c:v>
                </c:pt>
                <c:pt idx="233">
                  <c:v>-41.575849920215894</c:v>
                </c:pt>
                <c:pt idx="234">
                  <c:v>-39.934947037861512</c:v>
                </c:pt>
                <c:pt idx="235">
                  <c:v>-38.328860352687357</c:v>
                </c:pt>
                <c:pt idx="236">
                  <c:v>-36.771616514539936</c:v>
                </c:pt>
                <c:pt idx="237">
                  <c:v>-35.275750339376252</c:v>
                </c:pt>
                <c:pt idx="238">
                  <c:v>-33.852182729707252</c:v>
                </c:pt>
                <c:pt idx="239">
                  <c:v>-32.510124575506595</c:v>
                </c:pt>
                <c:pt idx="240">
                  <c:v>-31.25700762184141</c:v>
                </c:pt>
                <c:pt idx="241">
                  <c:v>-30.098442874564068</c:v>
                </c:pt>
                <c:pt idx="242">
                  <c:v>-29.038206695468048</c:v>
                </c:pt>
                <c:pt idx="243">
                  <c:v>-28.078254319826925</c:v>
                </c:pt>
                <c:pt idx="244">
                  <c:v>-27.21876011861011</c:v>
                </c:pt>
                <c:pt idx="245">
                  <c:v>-26.458183531165343</c:v>
                </c:pt>
                <c:pt idx="246">
                  <c:v>-25.793359217779692</c:v>
                </c:pt>
                <c:pt idx="247">
                  <c:v>-25.2196096309446</c:v>
                </c:pt>
                <c:pt idx="248">
                  <c:v>-24.730877884591731</c:v>
                </c:pt>
                <c:pt idx="249">
                  <c:v>-24.319878516758195</c:v>
                </c:pt>
                <c:pt idx="250">
                  <c:v>-23.978263497228347</c:v>
                </c:pt>
                <c:pt idx="251">
                  <c:v>-23.696800631183038</c:v>
                </c:pt>
                <c:pt idx="252">
                  <c:v>-23.465561355571573</c:v>
                </c:pt>
                <c:pt idx="253">
                  <c:v>-23.274114818872576</c:v>
                </c:pt>
                <c:pt idx="254">
                  <c:v>-23.111725078430553</c:v>
                </c:pt>
                <c:pt idx="255">
                  <c:v>-22.967548243160422</c:v>
                </c:pt>
                <c:pt idx="256">
                  <c:v>-22.830826432834108</c:v>
                </c:pt>
                <c:pt idx="257">
                  <c:v>-22.691075517347883</c:v>
                </c:pt>
                <c:pt idx="258">
                  <c:v>-22.538263738506039</c:v>
                </c:pt>
                <c:pt idx="259">
                  <c:v>-22.362978500400494</c:v>
                </c:pt>
                <c:pt idx="260">
                  <c:v>-22.156578839193049</c:v>
                </c:pt>
                <c:pt idx="261">
                  <c:v>-21.911331345151407</c:v>
                </c:pt>
                <c:pt idx="262">
                  <c:v>-21.620527604727947</c:v>
                </c:pt>
                <c:pt idx="263">
                  <c:v>-21.278581553369321</c:v>
                </c:pt>
                <c:pt idx="264">
                  <c:v>-20.881105475268843</c:v>
                </c:pt>
                <c:pt idx="265">
                  <c:v>-20.424963748744542</c:v>
                </c:pt>
                <c:pt idx="266">
                  <c:v>-19.908303809435928</c:v>
                </c:pt>
                <c:pt idx="267">
                  <c:v>-19.330564182005475</c:v>
                </c:pt>
                <c:pt idx="268">
                  <c:v>-18.692459808402024</c:v>
                </c:pt>
                <c:pt idx="269">
                  <c:v>-17.995945270944901</c:v>
                </c:pt>
                <c:pt idx="270">
                  <c:v>-17.244156865608694</c:v>
                </c:pt>
                <c:pt idx="271">
                  <c:v>-16.441334819266473</c:v>
                </c:pt>
                <c:pt idx="272">
                  <c:v>-15.592727258944779</c:v>
                </c:pt>
                <c:pt idx="273">
                  <c:v>-14.704477826435511</c:v>
                </c:pt>
                <c:pt idx="274">
                  <c:v>-13.783499083463978</c:v>
                </c:pt>
                <c:pt idx="275">
                  <c:v>-12.837334067153895</c:v>
                </c:pt>
                <c:pt idx="276">
                  <c:v>-11.874008529510631</c:v>
                </c:pt>
                <c:pt idx="277">
                  <c:v>-10.901876525473092</c:v>
                </c:pt>
                <c:pt idx="278">
                  <c:v>-9.9294620998929446</c:v>
                </c:pt>
                <c:pt idx="279">
                  <c:v>-8.9652998634458374</c:v>
                </c:pt>
                <c:pt idx="280">
                  <c:v>-8.0177772405779706</c:v>
                </c:pt>
                <c:pt idx="281">
                  <c:v>-7.0949811195127541</c:v>
                </c:pt>
                <c:pt idx="282">
                  <c:v>-6.2045515362044226</c:v>
                </c:pt>
                <c:pt idx="283">
                  <c:v>-5.3535448827739707</c:v>
                </c:pt>
                <c:pt idx="284">
                  <c:v>-4.5483089489395461</c:v>
                </c:pt>
                <c:pt idx="285">
                  <c:v>-3.794371885449924</c:v>
                </c:pt>
                <c:pt idx="286">
                  <c:v>-3.0963469253427931</c:v>
                </c:pt>
                <c:pt idx="287">
                  <c:v>-2.4578544163049072</c:v>
                </c:pt>
                <c:pt idx="288">
                  <c:v>-1.8814624103055273</c:v>
                </c:pt>
                <c:pt idx="289">
                  <c:v>-1.3686467301865477</c:v>
                </c:pt>
                <c:pt idx="290">
                  <c:v>-0.91977109250558886</c:v>
                </c:pt>
                <c:pt idx="291">
                  <c:v>-0.53408751733469018</c:v>
                </c:pt>
                <c:pt idx="292">
                  <c:v>-0.209756904728156</c:v>
                </c:pt>
                <c:pt idx="293">
                  <c:v>5.6110689970554795E-2</c:v>
                </c:pt>
                <c:pt idx="294">
                  <c:v>0.26739688815042673</c:v>
                </c:pt>
                <c:pt idx="295">
                  <c:v>0.42889805697410299</c:v>
                </c:pt>
                <c:pt idx="296">
                  <c:v>0.54623204849571039</c:v>
                </c:pt>
                <c:pt idx="297">
                  <c:v>0.62573032011193908</c:v>
                </c:pt>
                <c:pt idx="298">
                  <c:v>0.6743173960541089</c:v>
                </c:pt>
                <c:pt idx="299">
                  <c:v>0.6993798442425313</c:v>
                </c:pt>
                <c:pt idx="300">
                  <c:v>0.70862712007718509</c:v>
                </c:pt>
                <c:pt idx="301">
                  <c:v>0.70994676572403026</c:v>
                </c:pt>
                <c:pt idx="302">
                  <c:v>0.71125654793377557</c:v>
                </c:pt>
                <c:pt idx="303">
                  <c:v>0.72035616786454315</c:v>
                </c:pt>
                <c:pt idx="304">
                  <c:v>0.74478118195894893</c:v>
                </c:pt>
                <c:pt idx="305">
                  <c:v>0.7916617335790046</c:v>
                </c:pt>
                <c:pt idx="306">
                  <c:v>0.86758861150029754</c:v>
                </c:pt>
                <c:pt idx="307">
                  <c:v>0.97848902490808864</c:v>
                </c:pt>
                <c:pt idx="308">
                  <c:v>1.1295143173276614</c:v>
                </c:pt>
                <c:pt idx="309">
                  <c:v>1.3249416367413369</c:v>
                </c:pt>
                <c:pt idx="310">
                  <c:v>1.5680913393969194</c:v>
                </c:pt>
                <c:pt idx="311">
                  <c:v>1.8612616344783666</c:v>
                </c:pt>
                <c:pt idx="312">
                  <c:v>2.2056816803721588</c:v>
                </c:pt>
                <c:pt idx="313">
                  <c:v>2.6014840256448251</c:v>
                </c:pt>
                <c:pt idx="314">
                  <c:v>3.0476969543198331</c:v>
                </c:pt>
                <c:pt idx="315">
                  <c:v>3.5422569511537239</c:v>
                </c:pt>
                <c:pt idx="316">
                  <c:v>4.0820411540808035</c:v>
                </c:pt>
                <c:pt idx="317">
                  <c:v>4.6629193136349114</c:v>
                </c:pt>
                <c:pt idx="318">
                  <c:v>5.2798244387639341</c:v>
                </c:pt>
                <c:pt idx="319">
                  <c:v>5.9268409807270723</c:v>
                </c:pt>
                <c:pt idx="320">
                  <c:v>6.5973090972055486</c:v>
                </c:pt>
                <c:pt idx="321">
                  <c:v>7.2839432525813628</c:v>
                </c:pt>
                <c:pt idx="322">
                  <c:v>7.9789631523899196</c:v>
                </c:pt>
                <c:pt idx="323">
                  <c:v>8.6742347846230476</c:v>
                </c:pt>
                <c:pt idx="324">
                  <c:v>9.3614191517210266</c:v>
                </c:pt>
                <c:pt idx="325">
                  <c:v>10.032126128027539</c:v>
                </c:pt>
                <c:pt idx="326">
                  <c:v>10.678070770832354</c:v>
                </c:pt>
                <c:pt idx="327">
                  <c:v>11.29122935084739</c:v>
                </c:pt>
                <c:pt idx="328">
                  <c:v>11.863992351288335</c:v>
                </c:pt>
                <c:pt idx="329">
                  <c:v>12.389311714160641</c:v>
                </c:pt>
                <c:pt idx="330">
                  <c:v>12.860839687617462</c:v>
                </c:pt>
                <c:pt idx="331">
                  <c:v>13.273056748359323</c:v>
                </c:pt>
                <c:pt idx="332">
                  <c:v>13.621386236242403</c:v>
                </c:pt>
                <c:pt idx="333">
                  <c:v>13.902293542096421</c:v>
                </c:pt>
                <c:pt idx="334">
                  <c:v>14.113367931105987</c:v>
                </c:pt>
                <c:pt idx="335">
                  <c:v>14.253385359227824</c:v>
                </c:pt>
                <c:pt idx="336">
                  <c:v>14.322350944692328</c:v>
                </c:pt>
                <c:pt idx="337">
                  <c:v>14.321520085855543</c:v>
                </c:pt>
                <c:pt idx="338">
                  <c:v>14.253397565298085</c:v>
                </c:pt>
                <c:pt idx="339">
                  <c:v>14.121714342537533</c:v>
                </c:pt>
                <c:pt idx="340">
                  <c:v>13.931382108206432</c:v>
                </c:pt>
                <c:pt idx="341">
                  <c:v>13.688426045070802</c:v>
                </c:pt>
                <c:pt idx="342">
                  <c:v>13.399896609779194</c:v>
                </c:pt>
                <c:pt idx="343">
                  <c:v>13.073761507730389</c:v>
                </c:pt>
                <c:pt idx="344">
                  <c:v>12.718779376050119</c:v>
                </c:pt>
                <c:pt idx="345">
                  <c:v>12.344357010721058</c:v>
                </c:pt>
                <c:pt idx="346">
                  <c:v>11.960392268074962</c:v>
                </c:pt>
                <c:pt idx="347">
                  <c:v>11.577105033200731</c:v>
                </c:pt>
                <c:pt idx="348">
                  <c:v>11.204858873893265</c:v>
                </c:pt>
                <c:pt idx="349">
                  <c:v>10.853976184670941</c:v>
                </c:pt>
                <c:pt idx="350">
                  <c:v>10.534549767850578</c:v>
                </c:pt>
                <c:pt idx="351">
                  <c:v>10.256253895087934</c:v>
                </c:pt>
                <c:pt idx="352">
                  <c:v>10.028157941289402</c:v>
                </c:pt>
                <c:pt idx="353">
                  <c:v>9.8585456822491917</c:v>
                </c:pt>
                <c:pt idx="354">
                  <c:v>9.7547432974111103</c:v>
                </c:pt>
                <c:pt idx="355">
                  <c:v>9.7229590202225644</c:v>
                </c:pt>
                <c:pt idx="356">
                  <c:v>9.7681372318471595</c:v>
                </c:pt>
                <c:pt idx="357">
                  <c:v>9.8938296014988953</c:v>
                </c:pt>
                <c:pt idx="358">
                  <c:v>10.102085641060496</c:v>
                </c:pt>
                <c:pt idx="359">
                  <c:v>10.393364766347776</c:v>
                </c:pt>
                <c:pt idx="360">
                  <c:v>10.766471646425583</c:v>
                </c:pt>
                <c:pt idx="361">
                  <c:v>11.218516280394514</c:v>
                </c:pt>
                <c:pt idx="362">
                  <c:v>11.744899873190667</c:v>
                </c:pt>
                <c:pt idx="363">
                  <c:v>12.339327193747236</c:v>
                </c:pt>
                <c:pt idx="364">
                  <c:v>12.993845696280223</c:v>
                </c:pt>
                <c:pt idx="365">
                  <c:v>13.698911274656348</c:v>
                </c:pt>
                <c:pt idx="366">
                  <c:v>14.443480107127169</c:v>
                </c:pt>
                <c:pt idx="367">
                  <c:v>15.215125640564029</c:v>
                </c:pt>
                <c:pt idx="368">
                  <c:v>16.000179366077461</c:v>
                </c:pt>
                <c:pt idx="369">
                  <c:v>16.783893657777035</c:v>
                </c:pt>
                <c:pt idx="370">
                  <c:v>17.550624589417279</c:v>
                </c:pt>
                <c:pt idx="371">
                  <c:v>18.284032315451277</c:v>
                </c:pt>
                <c:pt idx="372">
                  <c:v>18.96729630882</c:v>
                </c:pt>
                <c:pt idx="373">
                  <c:v>19.583342492386102</c:v>
                </c:pt>
                <c:pt idx="374">
                  <c:v>20.115079088449281</c:v>
                </c:pt>
                <c:pt idx="375">
                  <c:v>20.545637844774422</c:v>
                </c:pt>
                <c:pt idx="376">
                  <c:v>20.858617178848817</c:v>
                </c:pt>
                <c:pt idx="377">
                  <c:v>21.038323716738148</c:v>
                </c:pt>
                <c:pt idx="378">
                  <c:v>21.070008690223339</c:v>
                </c:pt>
                <c:pt idx="379">
                  <c:v>20.940095696363208</c:v>
                </c:pt>
                <c:pt idx="380">
                  <c:v>20.636396416916707</c:v>
                </c:pt>
                <c:pt idx="381">
                  <c:v>20.148311040034482</c:v>
                </c:pt>
                <c:pt idx="382">
                  <c:v>19.46701032136172</c:v>
                </c:pt>
                <c:pt idx="383">
                  <c:v>18.585596463477337</c:v>
                </c:pt>
                <c:pt idx="384">
                  <c:v>17.499240277996702</c:v>
                </c:pt>
                <c:pt idx="385">
                  <c:v>16.205292419577873</c:v>
                </c:pt>
                <c:pt idx="386">
                  <c:v>14.703366840758644</c:v>
                </c:pt>
                <c:pt idx="387">
                  <c:v>12.995395005750019</c:v>
                </c:pt>
                <c:pt idx="388">
                  <c:v>11.085649814268997</c:v>
                </c:pt>
                <c:pt idx="389">
                  <c:v>8.9807386170960459</c:v>
                </c:pt>
                <c:pt idx="390">
                  <c:v>6.6895651468873423</c:v>
                </c:pt>
                <c:pt idx="391">
                  <c:v>4.2232606342550305</c:v>
                </c:pt>
                <c:pt idx="392">
                  <c:v>1.5950848235777553</c:v>
                </c:pt>
                <c:pt idx="393">
                  <c:v>-1.1797019612474999</c:v>
                </c:pt>
                <c:pt idx="394">
                  <c:v>-4.0839941304104119</c:v>
                </c:pt>
                <c:pt idx="395">
                  <c:v>-7.099021551540015</c:v>
                </c:pt>
                <c:pt idx="396">
                  <c:v>-10.204553341882555</c:v>
                </c:pt>
                <c:pt idx="397">
                  <c:v>-13.379122050289569</c:v>
                </c:pt>
                <c:pt idx="398">
                  <c:v>-16.600265250229189</c:v>
                </c:pt>
                <c:pt idx="399">
                  <c:v>-19.844781308127427</c:v>
                </c:pt>
                <c:pt idx="400">
                  <c:v>-23.088995881216547</c:v>
                </c:pt>
                <c:pt idx="401">
                  <c:v>-26.309035538903846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FC-4934-9A15-01B5A7EAA42E}"/>
            </c:ext>
          </c:extLst>
        </c:ser>
        <c:ser>
          <c:idx val="5"/>
          <c:order val="5"/>
          <c:tx>
            <c:strRef>
              <c:f>Tabelle1!$N$1</c:f>
              <c:strCache>
                <c:ptCount val="1"/>
                <c:pt idx="0">
                  <c:v>f5(x)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Tabelle1!$N$2:$N$403</c:f>
              <c:numCache>
                <c:formatCode>General</c:formatCode>
                <c:ptCount val="402"/>
                <c:pt idx="0">
                  <c:v>-26.795377220382612</c:v>
                </c:pt>
                <c:pt idx="1">
                  <c:v>-30.758172990449534</c:v>
                </c:pt>
                <c:pt idx="2">
                  <c:v>-34.618111830023508</c:v>
                </c:pt>
                <c:pt idx="3">
                  <c:v>-38.333684020447592</c:v>
                </c:pt>
                <c:pt idx="4">
                  <c:v>-41.865506379584787</c:v>
                </c:pt>
                <c:pt idx="5">
                  <c:v>-45.177005500415518</c:v>
                </c:pt>
                <c:pt idx="6">
                  <c:v>-48.235045130516212</c:v>
                </c:pt>
                <c:pt idx="7">
                  <c:v>-51.010484890343299</c:v>
                </c:pt>
                <c:pt idx="8">
                  <c:v>-53.47865903294376</c:v>
                </c:pt>
                <c:pt idx="9">
                  <c:v>-55.619765700548044</c:v>
                </c:pt>
                <c:pt idx="10">
                  <c:v>-57.419159094232832</c:v>
                </c:pt>
                <c:pt idx="11">
                  <c:v>-58.86753909647075</c:v>
                </c:pt>
                <c:pt idx="12">
                  <c:v>-59.961035124228921</c:v>
                </c:pt>
                <c:pt idx="13">
                  <c:v>-60.701183291108578</c:v>
                </c:pt>
                <c:pt idx="14">
                  <c:v>-61.094798268268512</c:v>
                </c:pt>
                <c:pt idx="15">
                  <c:v>-61.153743502880559</c:v>
                </c:pt>
                <c:pt idx="16">
                  <c:v>-60.894605628088598</c:v>
                </c:pt>
                <c:pt idx="17">
                  <c:v>-60.338280930693323</c:v>
                </c:pt>
                <c:pt idx="18">
                  <c:v>-59.509483586356218</c:v>
                </c:pt>
                <c:pt idx="19">
                  <c:v>-58.436186985856466</c:v>
                </c:pt>
                <c:pt idx="20">
                  <c:v>-57.149010824195692</c:v>
                </c:pt>
                <c:pt idx="21">
                  <c:v>-55.680567677806849</c:v>
                </c:pt>
                <c:pt idx="22">
                  <c:v>-54.064783531450466</c:v>
                </c:pt>
                <c:pt idx="23">
                  <c:v>-52.336207120742728</c:v>
                </c:pt>
                <c:pt idx="24">
                  <c:v>-50.52932302161917</c:v>
                </c:pt>
                <c:pt idx="25">
                  <c:v>-48.677883145321609</c:v>
                </c:pt>
                <c:pt idx="26">
                  <c:v>-46.814270695501421</c:v>
                </c:pt>
                <c:pt idx="27">
                  <c:v>-44.968909729215653</c:v>
                </c:pt>
                <c:pt idx="28">
                  <c:v>-43.169732259615373</c:v>
                </c:pt>
                <c:pt idx="29">
                  <c:v>-41.4417133752819</c:v>
                </c:pt>
                <c:pt idx="30">
                  <c:v>-39.80648316561804</c:v>
                </c:pt>
                <c:pt idx="31">
                  <c:v>-38.282022374589772</c:v>
                </c:pt>
                <c:pt idx="32">
                  <c:v>-36.882446701566224</c:v>
                </c:pt>
                <c:pt idx="33">
                  <c:v>-35.617882576026943</c:v>
                </c:pt>
                <c:pt idx="34">
                  <c:v>-34.49443510223378</c:v>
                </c:pt>
                <c:pt idx="35">
                  <c:v>-33.514246750861275</c:v>
                </c:pt>
                <c:pt idx="36">
                  <c:v>-32.675643316644759</c:v>
                </c:pt>
                <c:pt idx="37">
                  <c:v>-31.973361712083054</c:v>
                </c:pt>
                <c:pt idx="38">
                  <c:v>-31.398852371893032</c:v>
                </c:pt>
                <c:pt idx="39">
                  <c:v>-30.940647441992414</c:v>
                </c:pt>
                <c:pt idx="40">
                  <c:v>-30.584784556046763</c:v>
                </c:pt>
                <c:pt idx="41">
                  <c:v>-30.31527489200883</c:v>
                </c:pt>
                <c:pt idx="42">
                  <c:v>-30.114603374080588</c:v>
                </c:pt>
                <c:pt idx="43">
                  <c:v>-29.964248358605875</c:v>
                </c:pt>
                <c:pt idx="44">
                  <c:v>-29.845207924681429</c:v>
                </c:pt>
                <c:pt idx="45">
                  <c:v>-29.738519983358252</c:v>
                </c:pt>
                <c:pt idx="46">
                  <c:v>-29.625763817299166</c:v>
                </c:pt>
                <c:pt idx="47">
                  <c:v>-29.48953135246688</c:v>
                </c:pt>
                <c:pt idx="48">
                  <c:v>-29.31385742470944</c:v>
                </c:pt>
                <c:pt idx="49">
                  <c:v>-29.084599510476139</c:v>
                </c:pt>
                <c:pt idx="50">
                  <c:v>-28.789758810123619</c:v>
                </c:pt>
                <c:pt idx="51">
                  <c:v>-28.419736167280263</c:v>
                </c:pt>
                <c:pt idx="52">
                  <c:v>-27.967518037521572</c:v>
                </c:pt>
                <c:pt idx="53">
                  <c:v>-27.428789540264454</c:v>
                </c:pt>
                <c:pt idx="54">
                  <c:v>-26.801973493613389</c:v>
                </c:pt>
                <c:pt idx="55">
                  <c:v>-26.08819619651215</c:v>
                </c:pt>
                <c:pt idx="56">
                  <c:v>-25.2911825400788</c:v>
                </c:pt>
                <c:pt idx="57">
                  <c:v>-24.417084756129711</c:v>
                </c:pt>
                <c:pt idx="58">
                  <c:v>-23.474250704013581</c:v>
                </c:pt>
                <c:pt idx="59">
                  <c:v>-22.472939019041565</c:v>
                </c:pt>
                <c:pt idx="60">
                  <c:v>-21.424989663668264</c:v>
                </c:pt>
                <c:pt idx="61">
                  <c:v>-20.343459408186721</c:v>
                </c:pt>
                <c:pt idx="62">
                  <c:v>-19.242232499115232</c:v>
                </c:pt>
                <c:pt idx="63">
                  <c:v>-18.135617235272672</c:v>
                </c:pt>
                <c:pt idx="64">
                  <c:v>-17.037939355228023</c:v>
                </c:pt>
                <c:pt idx="65">
                  <c:v>-15.96314304385697</c:v>
                </c:pt>
                <c:pt idx="66">
                  <c:v>-14.924409995650544</c:v>
                </c:pt>
                <c:pt idx="67">
                  <c:v>-13.93380634052653</c:v>
                </c:pt>
                <c:pt idx="68">
                  <c:v>-13.001966362993315</c:v>
                </c:pt>
                <c:pt idx="69">
                  <c:v>-12.137820852360573</c:v>
                </c:pt>
                <c:pt idx="70">
                  <c:v>-11.348376640325604</c:v>
                </c:pt>
                <c:pt idx="71">
                  <c:v>-10.638552447235785</c:v>
                </c:pt>
                <c:pt idx="72">
                  <c:v>-10.011074607786234</c:v>
                </c:pt>
                <c:pt idx="73">
                  <c:v>-9.4664346216297801</c:v>
                </c:pt>
                <c:pt idx="74">
                  <c:v>-9.0029088167006677</c:v>
                </c:pt>
                <c:pt idx="75">
                  <c:v>-8.6166387658323487</c:v>
                </c:pt>
                <c:pt idx="76">
                  <c:v>-8.301769502741962</c:v>
                </c:pt>
                <c:pt idx="77">
                  <c:v>-8.0506410822690491</c:v>
                </c:pt>
                <c:pt idx="78">
                  <c:v>-7.8540276598325374</c:v>
                </c:pt>
                <c:pt idx="79">
                  <c:v>-7.701417060729236</c:v>
                </c:pt>
                <c:pt idx="80">
                  <c:v>-7.5813228009957063</c:v>
                </c:pt>
                <c:pt idx="81">
                  <c:v>-7.4816197327454148</c:v>
                </c:pt>
                <c:pt idx="82">
                  <c:v>-7.3898939370278409</c:v>
                </c:pt>
                <c:pt idx="83">
                  <c:v>-7.2937971889355211</c:v>
                </c:pt>
                <c:pt idx="84">
                  <c:v>-7.1813962789662202</c:v>
                </c:pt>
                <c:pt idx="85">
                  <c:v>-7.0415076909215308</c:v>
                </c:pt>
                <c:pt idx="86">
                  <c:v>-6.8640086026596379</c:v>
                </c:pt>
                <c:pt idx="87">
                  <c:v>-6.6401158781808265</c:v>
                </c:pt>
                <c:pt idx="88">
                  <c:v>-6.3626256381378994</c:v>
                </c:pt>
                <c:pt idx="89">
                  <c:v>-6.0261071057534998</c:v>
                </c:pt>
                <c:pt idx="90">
                  <c:v>-5.6270456962753599</c:v>
                </c:pt>
                <c:pt idx="91">
                  <c:v>-5.1639317164369416</c:v>
                </c:pt>
                <c:pt idx="92">
                  <c:v>-4.63729252867852</c:v>
                </c:pt>
                <c:pt idx="93">
                  <c:v>-4.0496675736835526</c:v>
                </c:pt>
                <c:pt idx="94">
                  <c:v>-3.4055271934789104</c:v>
                </c:pt>
                <c:pt idx="95">
                  <c:v>-2.7111377151823888</c:v>
                </c:pt>
                <c:pt idx="96">
                  <c:v>-1.9743767026190291</c:v>
                </c:pt>
                <c:pt idx="97">
                  <c:v>-1.2045036215696139</c:v>
                </c:pt>
                <c:pt idx="98">
                  <c:v>-0.41189235937061053</c:v>
                </c:pt>
                <c:pt idx="99">
                  <c:v>0.39226694022859809</c:v>
                </c:pt>
                <c:pt idx="100">
                  <c:v>1.1962884472071091</c:v>
                </c:pt>
                <c:pt idx="101">
                  <c:v>1.9883247444748831</c:v>
                </c:pt>
                <c:pt idx="102">
                  <c:v>2.756705222118506</c:v>
                </c:pt>
                <c:pt idx="103">
                  <c:v>3.4902694219549915</c:v>
                </c:pt>
                <c:pt idx="104">
                  <c:v>4.1786861270953235</c:v>
                </c:pt>
                <c:pt idx="105">
                  <c:v>4.8127493770790588</c:v>
                </c:pt>
                <c:pt idx="106">
                  <c:v>5.3846432112628184</c:v>
                </c:pt>
                <c:pt idx="107">
                  <c:v>5.8881677852029419</c:v>
                </c:pt>
                <c:pt idx="108">
                  <c:v>6.3189205446926611</c:v>
                </c:pt>
                <c:pt idx="109">
                  <c:v>6.6744273526447655</c:v>
                </c:pt>
                <c:pt idx="110">
                  <c:v>6.9542198134189306</c:v>
                </c:pt>
                <c:pt idx="111">
                  <c:v>7.1598564920808219</c:v>
                </c:pt>
                <c:pt idx="112">
                  <c:v>7.2948872442937605</c:v>
                </c:pt>
                <c:pt idx="113">
                  <c:v>7.3647614161536517</c:v>
                </c:pt>
                <c:pt idx="114">
                  <c:v>7.3766822016065507</c:v>
                </c:pt>
                <c:pt idx="115">
                  <c:v>7.3394109177586921</c:v>
                </c:pt>
                <c:pt idx="116">
                  <c:v>7.2630263363656491</c:v>
                </c:pt>
                <c:pt idx="117">
                  <c:v>7.1586454563874078</c:v>
                </c:pt>
                <c:pt idx="118">
                  <c:v>7.0381131843399434</c:v>
                </c:pt>
                <c:pt idx="119">
                  <c:v>6.9136692770538497</c:v>
                </c:pt>
                <c:pt idx="120">
                  <c:v>6.7976015710979958</c:v>
                </c:pt>
                <c:pt idx="121">
                  <c:v>6.701894955848501</c:v>
                </c:pt>
                <c:pt idx="122">
                  <c:v>6.6378857303687768</c:v>
                </c:pt>
                <c:pt idx="123">
                  <c:v>6.6159309117246661</c:v>
                </c:pt>
                <c:pt idx="124">
                  <c:v>6.6451017345108685</c:v>
                </c:pt>
                <c:pt idx="125">
                  <c:v>6.732910005253256</c:v>
                </c:pt>
                <c:pt idx="126">
                  <c:v>6.8850751644923376</c:v>
                </c:pt>
                <c:pt idx="127">
                  <c:v>7.1053388834127249</c:v>
                </c:pt>
                <c:pt idx="128">
                  <c:v>7.3953328062090193</c:v>
                </c:pt>
                <c:pt idx="129">
                  <c:v>7.7545036743693174</c:v>
                </c:pt>
                <c:pt idx="130">
                  <c:v>8.1800985694184476</c:v>
                </c:pt>
                <c:pt idx="131">
                  <c:v>8.6672114245334448</c:v>
                </c:pt>
                <c:pt idx="132">
                  <c:v>9.2088903234472248</c:v>
                </c:pt>
                <c:pt idx="133">
                  <c:v>9.7963034692719191</c:v>
                </c:pt>
                <c:pt idx="134">
                  <c:v>10.418960108774758</c:v>
                </c:pt>
                <c:pt idx="135">
                  <c:v>11.064981181014234</c:v>
                </c:pt>
                <c:pt idx="136">
                  <c:v>11.721413063124619</c:v>
                </c:pt>
                <c:pt idx="137">
                  <c:v>12.374576547674437</c:v>
                </c:pt>
                <c:pt idx="138">
                  <c:v>13.010442138924533</c:v>
                </c:pt>
                <c:pt idx="139">
                  <c:v>13.615021928358006</c:v>
                </c:pt>
                <c:pt idx="140">
                  <c:v>14.174767726554068</c:v>
                </c:pt>
                <c:pt idx="141">
                  <c:v>14.676964806320559</c:v>
                </c:pt>
                <c:pt idx="142">
                  <c:v>15.110110561984612</c:v>
                </c:pt>
                <c:pt idx="143">
                  <c:v>15.464267616046431</c:v>
                </c:pt>
                <c:pt idx="144">
                  <c:v>15.731381404237702</c:v>
                </c:pt>
                <c:pt idx="145">
                  <c:v>15.905553033654048</c:v>
                </c:pt>
                <c:pt idx="146">
                  <c:v>15.983259219555787</c:v>
                </c:pt>
                <c:pt idx="147">
                  <c:v>15.963512341768872</c:v>
                </c:pt>
                <c:pt idx="148">
                  <c:v>15.847955092622591</c:v>
                </c:pt>
                <c:pt idx="149">
                  <c:v>15.640885781098746</c:v>
                </c:pt>
                <c:pt idx="150">
                  <c:v>15.349212074028827</c:v>
                </c:pt>
                <c:pt idx="151">
                  <c:v>14.982332752998349</c:v>
                </c:pt>
                <c:pt idx="152">
                  <c:v>14.551948900898385</c:v>
                </c:pt>
                <c:pt idx="153">
                  <c:v>14.071807759245146</c:v>
                </c:pt>
                <c:pt idx="154">
                  <c:v>13.557384270675573</c:v>
                </c:pt>
                <c:pt idx="155">
                  <c:v>13.025506995525177</c:v>
                </c:pt>
                <c:pt idx="156">
                  <c:v>12.493936624229718</c:v>
                </c:pt>
                <c:pt idx="157">
                  <c:v>11.98090665868401</c:v>
                </c:pt>
                <c:pt idx="158">
                  <c:v>11.504636969960595</c:v>
                </c:pt>
                <c:pt idx="159">
                  <c:v>11.082831826273777</c:v>
                </c:pt>
                <c:pt idx="160">
                  <c:v>10.732174598910984</c:v>
                </c:pt>
                <c:pt idx="161">
                  <c:v>10.467831676648986</c:v>
                </c:pt>
                <c:pt idx="162">
                  <c:v>10.302978139492659</c:v>
                </c:pt>
                <c:pt idx="163">
                  <c:v>10.248357456283472</c:v>
                </c:pt>
                <c:pt idx="164">
                  <c:v>10.311886881139221</c:v>
                </c:pt>
                <c:pt idx="165">
                  <c:v>10.49831934154755</c:v>
                </c:pt>
                <c:pt idx="166">
                  <c:v>10.808971454208386</c:v>
                </c:pt>
                <c:pt idx="167">
                  <c:v>11.241525898201251</c:v>
                </c:pt>
                <c:pt idx="168">
                  <c:v>11.789914749824783</c:v>
                </c:pt>
                <c:pt idx="169">
                  <c:v>12.444288576168464</c:v>
                </c:pt>
                <c:pt idx="170">
                  <c:v>13.191074136509737</c:v>
                </c:pt>
                <c:pt idx="171">
                  <c:v>14.013121497110397</c:v>
                </c:pt>
                <c:pt idx="172">
                  <c:v>14.88993927373626</c:v>
                </c:pt>
                <c:pt idx="173">
                  <c:v>15.798014626614659</c:v>
                </c:pt>
                <c:pt idx="174">
                  <c:v>16.711212594320894</c:v>
                </c:pt>
                <c:pt idx="175">
                  <c:v>17.601247415170356</c:v>
                </c:pt>
                <c:pt idx="176">
                  <c:v>18.438216694006968</c:v>
                </c:pt>
                <c:pt idx="177">
                  <c:v>19.19118767259959</c:v>
                </c:pt>
                <c:pt idx="178">
                  <c:v>19.828823492750278</c:v>
                </c:pt>
                <c:pt idx="179">
                  <c:v>20.320036237068578</c:v>
                </c:pt>
                <c:pt idx="180">
                  <c:v>20.634652721518265</c:v>
                </c:pt>
                <c:pt idx="181">
                  <c:v>20.744078517903858</c:v>
                </c:pt>
                <c:pt idx="182">
                  <c:v>20.621945517732609</c:v>
                </c:pt>
                <c:pt idx="183">
                  <c:v>20.244728517994414</c:v>
                </c:pt>
                <c:pt idx="184">
                  <c:v>19.592316813096204</c:v>
                </c:pt>
                <c:pt idx="185">
                  <c:v>18.64852760633973</c:v>
                </c:pt>
                <c:pt idx="186">
                  <c:v>17.401549192107471</c:v>
                </c:pt>
                <c:pt idx="187">
                  <c:v>15.844303282147312</c:v>
                </c:pt>
                <c:pt idx="188">
                  <c:v>13.974717525050735</c:v>
                </c:pt>
                <c:pt idx="189">
                  <c:v>11.795901160138994</c:v>
                </c:pt>
                <c:pt idx="190">
                  <c:v>9.3162188131997361</c:v>
                </c:pt>
                <c:pt idx="191">
                  <c:v>6.5492596352908166</c:v>
                </c:pt>
                <c:pt idx="192">
                  <c:v>3.5137012574062556</c:v>
                </c:pt>
                <c:pt idx="193">
                  <c:v>0.23307033142840439</c:v>
                </c:pt>
                <c:pt idx="194">
                  <c:v>-3.264596301081963</c:v>
                </c:pt>
                <c:pt idx="195">
                  <c:v>-6.9471835781991018</c:v>
                </c:pt>
                <c:pt idx="196">
                  <c:v>-10.779015027553111</c:v>
                </c:pt>
                <c:pt idx="197">
                  <c:v>-14.721444232599909</c:v>
                </c:pt>
                <c:pt idx="198">
                  <c:v>-18.733509104508524</c:v>
                </c:pt>
                <c:pt idx="199">
                  <c:v>-22.772635701362223</c:v>
                </c:pt>
                <c:pt idx="200">
                  <c:v>-26.795377220381102</c:v>
                </c:pt>
                <c:pt idx="201">
                  <c:v>-26.795377220381102</c:v>
                </c:pt>
                <c:pt idx="202">
                  <c:v>-30.758172990448063</c:v>
                </c:pt>
                <c:pt idx="203">
                  <c:v>-34.61811183002208</c:v>
                </c:pt>
                <c:pt idx="204">
                  <c:v>-38.333684020446235</c:v>
                </c:pt>
                <c:pt idx="205">
                  <c:v>-41.865506379583444</c:v>
                </c:pt>
                <c:pt idx="206">
                  <c:v>-45.177005500414275</c:v>
                </c:pt>
                <c:pt idx="207">
                  <c:v>-48.235045130515111</c:v>
                </c:pt>
                <c:pt idx="208">
                  <c:v>-51.010484890342312</c:v>
                </c:pt>
                <c:pt idx="209">
                  <c:v>-53.478659032942879</c:v>
                </c:pt>
                <c:pt idx="210">
                  <c:v>-55.619765700547291</c:v>
                </c:pt>
                <c:pt idx="211">
                  <c:v>-57.419159094232221</c:v>
                </c:pt>
                <c:pt idx="212">
                  <c:v>-58.867539096470246</c:v>
                </c:pt>
                <c:pt idx="213">
                  <c:v>-59.961035124228559</c:v>
                </c:pt>
                <c:pt idx="214">
                  <c:v>-60.701183291108357</c:v>
                </c:pt>
                <c:pt idx="215">
                  <c:v>-61.09479826826842</c:v>
                </c:pt>
                <c:pt idx="216">
                  <c:v>-61.153743502880602</c:v>
                </c:pt>
                <c:pt idx="217">
                  <c:v>-60.894605628088748</c:v>
                </c:pt>
                <c:pt idx="218">
                  <c:v>-60.338280930693578</c:v>
                </c:pt>
                <c:pt idx="219">
                  <c:v>-59.509483586356595</c:v>
                </c:pt>
                <c:pt idx="220">
                  <c:v>-58.436186985856928</c:v>
                </c:pt>
                <c:pt idx="221">
                  <c:v>-57.14901082419621</c:v>
                </c:pt>
                <c:pt idx="222">
                  <c:v>-55.680567677807424</c:v>
                </c:pt>
                <c:pt idx="223">
                  <c:v>-54.064783531451091</c:v>
                </c:pt>
                <c:pt idx="224">
                  <c:v>-52.336207120743381</c:v>
                </c:pt>
                <c:pt idx="225">
                  <c:v>-50.529323021619881</c:v>
                </c:pt>
                <c:pt idx="226">
                  <c:v>-48.677883145322348</c:v>
                </c:pt>
                <c:pt idx="227">
                  <c:v>-46.814270695502117</c:v>
                </c:pt>
                <c:pt idx="228">
                  <c:v>-44.968909729216335</c:v>
                </c:pt>
                <c:pt idx="229">
                  <c:v>-43.169732259616019</c:v>
                </c:pt>
                <c:pt idx="230">
                  <c:v>-41.441713375282546</c:v>
                </c:pt>
                <c:pt idx="231">
                  <c:v>-39.80648316561863</c:v>
                </c:pt>
                <c:pt idx="232">
                  <c:v>-38.282022374590341</c:v>
                </c:pt>
                <c:pt idx="233">
                  <c:v>-36.882446701566735</c:v>
                </c:pt>
                <c:pt idx="234">
                  <c:v>-35.617882576027412</c:v>
                </c:pt>
                <c:pt idx="235">
                  <c:v>-34.494435102234178</c:v>
                </c:pt>
                <c:pt idx="236">
                  <c:v>-33.514246750861645</c:v>
                </c:pt>
                <c:pt idx="237">
                  <c:v>-32.675643316645051</c:v>
                </c:pt>
                <c:pt idx="238">
                  <c:v>-31.973361712083289</c:v>
                </c:pt>
                <c:pt idx="239">
                  <c:v>-31.39885237189322</c:v>
                </c:pt>
                <c:pt idx="240">
                  <c:v>-30.940647441992567</c:v>
                </c:pt>
                <c:pt idx="241">
                  <c:v>-30.58478455604687</c:v>
                </c:pt>
                <c:pt idx="242">
                  <c:v>-30.315274892008905</c:v>
                </c:pt>
                <c:pt idx="243">
                  <c:v>-30.114603374080648</c:v>
                </c:pt>
                <c:pt idx="244">
                  <c:v>-29.964248358605918</c:v>
                </c:pt>
                <c:pt idx="245">
                  <c:v>-29.845207924681475</c:v>
                </c:pt>
                <c:pt idx="246">
                  <c:v>-29.738519983358294</c:v>
                </c:pt>
                <c:pt idx="247">
                  <c:v>-29.625763817299212</c:v>
                </c:pt>
                <c:pt idx="248">
                  <c:v>-29.489531352466937</c:v>
                </c:pt>
                <c:pt idx="249">
                  <c:v>-29.313857424709504</c:v>
                </c:pt>
                <c:pt idx="250">
                  <c:v>-29.084599510476238</c:v>
                </c:pt>
                <c:pt idx="251">
                  <c:v>-28.789758810123733</c:v>
                </c:pt>
                <c:pt idx="252">
                  <c:v>-28.419736167280419</c:v>
                </c:pt>
                <c:pt idx="253">
                  <c:v>-27.967518037521753</c:v>
                </c:pt>
                <c:pt idx="254">
                  <c:v>-27.428789540264685</c:v>
                </c:pt>
                <c:pt idx="255">
                  <c:v>-26.80197349361363</c:v>
                </c:pt>
                <c:pt idx="256">
                  <c:v>-26.088196196512435</c:v>
                </c:pt>
                <c:pt idx="257">
                  <c:v>-25.291182540079113</c:v>
                </c:pt>
                <c:pt idx="258">
                  <c:v>-24.417084756130066</c:v>
                </c:pt>
                <c:pt idx="259">
                  <c:v>-23.474250704013937</c:v>
                </c:pt>
                <c:pt idx="260">
                  <c:v>-22.472939019041966</c:v>
                </c:pt>
                <c:pt idx="261">
                  <c:v>-21.424989663668661</c:v>
                </c:pt>
                <c:pt idx="262">
                  <c:v>-20.343459408187162</c:v>
                </c:pt>
                <c:pt idx="263">
                  <c:v>-19.242232499115644</c:v>
                </c:pt>
                <c:pt idx="264">
                  <c:v>-18.135617235273049</c:v>
                </c:pt>
                <c:pt idx="265">
                  <c:v>-17.037939355228428</c:v>
                </c:pt>
                <c:pt idx="266">
                  <c:v>-15.963143043857325</c:v>
                </c:pt>
                <c:pt idx="267">
                  <c:v>-14.924409995650851</c:v>
                </c:pt>
                <c:pt idx="268">
                  <c:v>-13.933806340526807</c:v>
                </c:pt>
                <c:pt idx="269">
                  <c:v>-13.001966362993581</c:v>
                </c:pt>
                <c:pt idx="270">
                  <c:v>-12.1378208523608</c:v>
                </c:pt>
                <c:pt idx="271">
                  <c:v>-11.348376640325785</c:v>
                </c:pt>
                <c:pt idx="272">
                  <c:v>-10.638552447235954</c:v>
                </c:pt>
                <c:pt idx="273">
                  <c:v>-10.011074607786369</c:v>
                </c:pt>
                <c:pt idx="274">
                  <c:v>-9.4664346216299009</c:v>
                </c:pt>
                <c:pt idx="275">
                  <c:v>-9.00290881670076</c:v>
                </c:pt>
                <c:pt idx="276">
                  <c:v>-8.6166387658324144</c:v>
                </c:pt>
                <c:pt idx="277">
                  <c:v>-8.3017695027420064</c:v>
                </c:pt>
                <c:pt idx="278">
                  <c:v>-8.0506410822690881</c:v>
                </c:pt>
                <c:pt idx="279">
                  <c:v>-7.8540276598325702</c:v>
                </c:pt>
                <c:pt idx="280">
                  <c:v>-7.701417060729252</c:v>
                </c:pt>
                <c:pt idx="281">
                  <c:v>-7.5813228009957161</c:v>
                </c:pt>
                <c:pt idx="282">
                  <c:v>-7.4816197327454361</c:v>
                </c:pt>
                <c:pt idx="283">
                  <c:v>-7.3898939370278622</c:v>
                </c:pt>
                <c:pt idx="284">
                  <c:v>-7.2937971889355229</c:v>
                </c:pt>
                <c:pt idx="285">
                  <c:v>-7.1813962789662291</c:v>
                </c:pt>
                <c:pt idx="286">
                  <c:v>-7.0415076909215308</c:v>
                </c:pt>
                <c:pt idx="287">
                  <c:v>-6.8640086026596387</c:v>
                </c:pt>
                <c:pt idx="288">
                  <c:v>-6.6401158781808327</c:v>
                </c:pt>
                <c:pt idx="289">
                  <c:v>-6.3626256381379189</c:v>
                </c:pt>
                <c:pt idx="290">
                  <c:v>-6.0261071057534989</c:v>
                </c:pt>
                <c:pt idx="291">
                  <c:v>-5.6270456962753546</c:v>
                </c:pt>
                <c:pt idx="292">
                  <c:v>-5.1639317164369274</c:v>
                </c:pt>
                <c:pt idx="293">
                  <c:v>-4.6372925286784996</c:v>
                </c:pt>
                <c:pt idx="294">
                  <c:v>-4.0496675736835224</c:v>
                </c:pt>
                <c:pt idx="295">
                  <c:v>-3.4055271934788656</c:v>
                </c:pt>
                <c:pt idx="296">
                  <c:v>-2.711137715182339</c:v>
                </c:pt>
                <c:pt idx="297">
                  <c:v>-1.9743767026189598</c:v>
                </c:pt>
                <c:pt idx="298">
                  <c:v>-1.2045036215695304</c:v>
                </c:pt>
                <c:pt idx="299">
                  <c:v>-0.4118923593705226</c:v>
                </c:pt>
                <c:pt idx="300">
                  <c:v>0.39226694022870079</c:v>
                </c:pt>
                <c:pt idx="301">
                  <c:v>1.1962884472072273</c:v>
                </c:pt>
                <c:pt idx="302">
                  <c:v>1.9883247444749996</c:v>
                </c:pt>
                <c:pt idx="303">
                  <c:v>2.7567052221186348</c:v>
                </c:pt>
                <c:pt idx="304">
                  <c:v>3.4902694219551251</c:v>
                </c:pt>
                <c:pt idx="305">
                  <c:v>4.1786861270954727</c:v>
                </c:pt>
                <c:pt idx="306">
                  <c:v>4.8127493770791867</c:v>
                </c:pt>
                <c:pt idx="307">
                  <c:v>5.3846432112629312</c:v>
                </c:pt>
                <c:pt idx="308">
                  <c:v>5.888167785203053</c:v>
                </c:pt>
                <c:pt idx="309">
                  <c:v>6.3189205446927588</c:v>
                </c:pt>
                <c:pt idx="310">
                  <c:v>6.6744273526448445</c:v>
                </c:pt>
                <c:pt idx="311">
                  <c:v>6.9542198134190105</c:v>
                </c:pt>
                <c:pt idx="312">
                  <c:v>7.1598564920808716</c:v>
                </c:pt>
                <c:pt idx="313">
                  <c:v>7.2948872442937933</c:v>
                </c:pt>
                <c:pt idx="314">
                  <c:v>7.364761416153657</c:v>
                </c:pt>
                <c:pt idx="315">
                  <c:v>7.376682201606549</c:v>
                </c:pt>
                <c:pt idx="316">
                  <c:v>7.3394109177586717</c:v>
                </c:pt>
                <c:pt idx="317">
                  <c:v>7.2630263363656233</c:v>
                </c:pt>
                <c:pt idx="318">
                  <c:v>7.1586454563873545</c:v>
                </c:pt>
                <c:pt idx="319">
                  <c:v>7.0381131843399141</c:v>
                </c:pt>
                <c:pt idx="320">
                  <c:v>6.9136692770537982</c:v>
                </c:pt>
                <c:pt idx="321">
                  <c:v>6.7976015710979496</c:v>
                </c:pt>
                <c:pt idx="322">
                  <c:v>6.7018949558484673</c:v>
                </c:pt>
                <c:pt idx="323">
                  <c:v>6.6378857303687564</c:v>
                </c:pt>
                <c:pt idx="324">
                  <c:v>6.6159309117246519</c:v>
                </c:pt>
                <c:pt idx="325">
                  <c:v>6.6451017345108951</c:v>
                </c:pt>
                <c:pt idx="326">
                  <c:v>6.7329100052533164</c:v>
                </c:pt>
                <c:pt idx="327">
                  <c:v>6.8850751644924282</c:v>
                </c:pt>
                <c:pt idx="328">
                  <c:v>7.1053388834128715</c:v>
                </c:pt>
                <c:pt idx="329">
                  <c:v>7.3953328062091748</c:v>
                </c:pt>
                <c:pt idx="330">
                  <c:v>7.7545036743695235</c:v>
                </c:pt>
                <c:pt idx="331">
                  <c:v>8.1800985694187034</c:v>
                </c:pt>
                <c:pt idx="332">
                  <c:v>8.6672114245337504</c:v>
                </c:pt>
                <c:pt idx="333">
                  <c:v>9.2088903234475463</c:v>
                </c:pt>
                <c:pt idx="334">
                  <c:v>9.7963034692722921</c:v>
                </c:pt>
                <c:pt idx="335">
                  <c:v>10.418960108775154</c:v>
                </c:pt>
                <c:pt idx="336">
                  <c:v>11.064981181014643</c:v>
                </c:pt>
                <c:pt idx="337">
                  <c:v>11.721413063125034</c:v>
                </c:pt>
                <c:pt idx="338">
                  <c:v>12.374576547674851</c:v>
                </c:pt>
                <c:pt idx="339">
                  <c:v>13.010442138924921</c:v>
                </c:pt>
                <c:pt idx="340">
                  <c:v>13.615021928358381</c:v>
                </c:pt>
                <c:pt idx="341">
                  <c:v>14.17476772655445</c:v>
                </c:pt>
                <c:pt idx="342">
                  <c:v>14.676964806320875</c:v>
                </c:pt>
                <c:pt idx="343">
                  <c:v>15.110110561984897</c:v>
                </c:pt>
                <c:pt idx="344">
                  <c:v>15.464267616046662</c:v>
                </c:pt>
                <c:pt idx="345">
                  <c:v>15.731381404237879</c:v>
                </c:pt>
                <c:pt idx="346">
                  <c:v>15.905553033654151</c:v>
                </c:pt>
                <c:pt idx="347">
                  <c:v>15.983259219555812</c:v>
                </c:pt>
                <c:pt idx="348">
                  <c:v>15.963512341768816</c:v>
                </c:pt>
                <c:pt idx="349">
                  <c:v>15.84795509262246</c:v>
                </c:pt>
                <c:pt idx="350">
                  <c:v>15.640885781098529</c:v>
                </c:pt>
                <c:pt idx="351">
                  <c:v>15.349212074028532</c:v>
                </c:pt>
                <c:pt idx="352">
                  <c:v>14.982332752997996</c:v>
                </c:pt>
                <c:pt idx="353">
                  <c:v>14.551948900897973</c:v>
                </c:pt>
                <c:pt idx="354">
                  <c:v>14.071807759244699</c:v>
                </c:pt>
                <c:pt idx="355">
                  <c:v>13.557384270675076</c:v>
                </c:pt>
                <c:pt idx="356">
                  <c:v>13.025506995524662</c:v>
                </c:pt>
                <c:pt idx="357">
                  <c:v>12.493936624229201</c:v>
                </c:pt>
                <c:pt idx="358">
                  <c:v>11.98090665868351</c:v>
                </c:pt>
                <c:pt idx="359">
                  <c:v>11.504636969960123</c:v>
                </c:pt>
                <c:pt idx="360">
                  <c:v>11.082831826273399</c:v>
                </c:pt>
                <c:pt idx="361">
                  <c:v>10.732174598910667</c:v>
                </c:pt>
                <c:pt idx="362">
                  <c:v>10.467831676648759</c:v>
                </c:pt>
                <c:pt idx="363">
                  <c:v>10.302978139492513</c:v>
                </c:pt>
                <c:pt idx="364">
                  <c:v>10.248357456283451</c:v>
                </c:pt>
                <c:pt idx="365">
                  <c:v>10.311886881139378</c:v>
                </c:pt>
                <c:pt idx="366">
                  <c:v>10.498319341547852</c:v>
                </c:pt>
                <c:pt idx="367">
                  <c:v>10.808971454208827</c:v>
                </c:pt>
                <c:pt idx="368">
                  <c:v>11.241525898201823</c:v>
                </c:pt>
                <c:pt idx="369">
                  <c:v>11.789914749825469</c:v>
                </c:pt>
                <c:pt idx="370">
                  <c:v>12.44428857616931</c:v>
                </c:pt>
                <c:pt idx="371">
                  <c:v>13.1910741365107</c:v>
                </c:pt>
                <c:pt idx="372">
                  <c:v>14.013121497111456</c:v>
                </c:pt>
                <c:pt idx="373">
                  <c:v>14.889939273737415</c:v>
                </c:pt>
                <c:pt idx="374">
                  <c:v>15.798014626615817</c:v>
                </c:pt>
                <c:pt idx="375">
                  <c:v>16.711212594322042</c:v>
                </c:pt>
                <c:pt idx="376">
                  <c:v>17.601247415171493</c:v>
                </c:pt>
                <c:pt idx="377">
                  <c:v>18.438216694008013</c:v>
                </c:pt>
                <c:pt idx="378">
                  <c:v>19.19118767260051</c:v>
                </c:pt>
                <c:pt idx="379">
                  <c:v>19.828823492751056</c:v>
                </c:pt>
                <c:pt idx="380">
                  <c:v>20.320036237069125</c:v>
                </c:pt>
                <c:pt idx="381">
                  <c:v>20.634652721518563</c:v>
                </c:pt>
                <c:pt idx="382">
                  <c:v>20.744078517903858</c:v>
                </c:pt>
                <c:pt idx="383">
                  <c:v>20.621945517732279</c:v>
                </c:pt>
                <c:pt idx="384">
                  <c:v>20.244728517993671</c:v>
                </c:pt>
                <c:pt idx="385">
                  <c:v>19.592316813095021</c:v>
                </c:pt>
                <c:pt idx="386">
                  <c:v>18.64852760633811</c:v>
                </c:pt>
                <c:pt idx="387">
                  <c:v>17.401549192105342</c:v>
                </c:pt>
                <c:pt idx="388">
                  <c:v>15.844303282144722</c:v>
                </c:pt>
                <c:pt idx="389">
                  <c:v>13.974717525047659</c:v>
                </c:pt>
                <c:pt idx="390">
                  <c:v>11.795901160135323</c:v>
                </c:pt>
                <c:pt idx="391">
                  <c:v>9.3162188131955883</c:v>
                </c:pt>
                <c:pt idx="392">
                  <c:v>6.5492596352862416</c:v>
                </c:pt>
                <c:pt idx="393">
                  <c:v>3.5137012574010935</c:v>
                </c:pt>
                <c:pt idx="394">
                  <c:v>0.23307033142292433</c:v>
                </c:pt>
                <c:pt idx="395">
                  <c:v>-3.2645963010877903</c:v>
                </c:pt>
                <c:pt idx="396">
                  <c:v>-6.9471835782054132</c:v>
                </c:pt>
                <c:pt idx="397">
                  <c:v>-10.779015027559637</c:v>
                </c:pt>
                <c:pt idx="398">
                  <c:v>-14.721444232606579</c:v>
                </c:pt>
                <c:pt idx="399">
                  <c:v>-18.733509104515505</c:v>
                </c:pt>
                <c:pt idx="400">
                  <c:v>-22.772635701369204</c:v>
                </c:pt>
                <c:pt idx="401">
                  <c:v>-26.795377220388197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FC-4934-9A15-01B5A7EAA42E}"/>
            </c:ext>
          </c:extLst>
        </c:ser>
        <c:ser>
          <c:idx val="6"/>
          <c:order val="6"/>
          <c:tx>
            <c:strRef>
              <c:f>Tabelle1!$O$1</c:f>
              <c:strCache>
                <c:ptCount val="1"/>
                <c:pt idx="0">
                  <c:v>f6(x)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Tabelle1!$O$2:$O$403</c:f>
              <c:numCache>
                <c:formatCode>General</c:formatCode>
                <c:ptCount val="402"/>
                <c:pt idx="0">
                  <c:v>-27.133114499190409</c:v>
                </c:pt>
                <c:pt idx="1">
                  <c:v>-31.88519901243491</c:v>
                </c:pt>
                <c:pt idx="2">
                  <c:v>-36.494501136487116</c:v>
                </c:pt>
                <c:pt idx="3">
                  <c:v>-40.892964584747922</c:v>
                </c:pt>
                <c:pt idx="4">
                  <c:v>-45.017014411821073</c:v>
                </c:pt>
                <c:pt idx="5">
                  <c:v>-48.809097257384686</c:v>
                </c:pt>
                <c:pt idx="6">
                  <c:v>-52.219051950975086</c:v>
                </c:pt>
                <c:pt idx="7">
                  <c:v>-55.205271346479918</c:v>
                </c:pt>
                <c:pt idx="8">
                  <c:v>-57.735622723269643</c:v>
                </c:pt>
                <c:pt idx="9">
                  <c:v>-59.788101564055552</c:v>
                </c:pt>
                <c:pt idx="10">
                  <c:v>-61.351201754864121</c:v>
                </c:pt>
                <c:pt idx="11">
                  <c:v>-62.423993982682099</c:v>
                </c:pt>
                <c:pt idx="12">
                  <c:v>-63.015913048631937</c:v>
                </c:pt>
                <c:pt idx="13">
                  <c:v>-63.146263680244459</c:v>
                </c:pt>
                <c:pt idx="14">
                  <c:v>-62.843462930375303</c:v>
                </c:pt>
                <c:pt idx="15">
                  <c:v>-62.144045120519287</c:v>
                </c:pt>
                <c:pt idx="16">
                  <c:v>-61.091462272746817</c:v>
                </c:pt>
                <c:pt idx="17">
                  <c:v>-59.734718857592597</c:v>
                </c:pt>
                <c:pt idx="18">
                  <c:v>-58.126884282837572</c:v>
                </c:pt>
                <c:pt idx="19">
                  <c:v>-56.32352972153172</c:v>
                </c:pt>
                <c:pt idx="20">
                  <c:v>-54.38113753590325</c:v>
                </c:pt>
                <c:pt idx="21">
                  <c:v>-52.355531656687262</c:v>
                </c:pt>
                <c:pt idx="22">
                  <c:v>-50.300375836224092</c:v>
                </c:pt>
                <c:pt idx="23">
                  <c:v>-48.265783770730636</c:v>
                </c:pt>
                <c:pt idx="24">
                  <c:v>-46.297080793275065</c:v>
                </c:pt>
                <c:pt idx="25">
                  <c:v>-44.433751329537728</c:v>
                </c:pt>
                <c:pt idx="26">
                  <c:v>-42.708599777732509</c:v>
                </c:pt>
                <c:pt idx="27">
                  <c:v>-41.147145148575625</c:v>
                </c:pt>
                <c:pt idx="28">
                  <c:v>-39.76726193168593</c:v>
                </c:pt>
                <c:pt idx="29">
                  <c:v>-38.579071507706423</c:v>
                </c:pt>
                <c:pt idx="30">
                  <c:v>-37.585080273704378</c:v>
                </c:pt>
                <c:pt idx="31">
                  <c:v>-36.780552763248004</c:v>
                </c:pt>
                <c:pt idx="32">
                  <c:v>-36.154100680324717</c:v>
                </c:pt>
                <c:pt idx="33">
                  <c:v>-35.688462165799706</c:v>
                </c:pt>
                <c:pt idx="34">
                  <c:v>-35.361439985866184</c:v>
                </c:pt>
                <c:pt idx="35">
                  <c:v>-35.146962848111748</c:v>
                </c:pt>
                <c:pt idx="36">
                  <c:v>-35.01623084578965</c:v>
                </c:pt>
                <c:pt idx="37">
                  <c:v>-34.938904193019752</c:v>
                </c:pt>
                <c:pt idx="38">
                  <c:v>-34.884293983785028</c:v>
                </c:pt>
                <c:pt idx="39">
                  <c:v>-34.822514678097242</c:v>
                </c:pt>
                <c:pt idx="40">
                  <c:v>-34.725560334249131</c:v>
                </c:pt>
                <c:pt idx="41">
                  <c:v>-34.568270166012709</c:v>
                </c:pt>
                <c:pt idx="42">
                  <c:v>-34.329153666004963</c:v>
                </c:pt>
                <c:pt idx="43">
                  <c:v>-33.991051123226377</c:v>
                </c:pt>
                <c:pt idx="44">
                  <c:v>-33.541611666528574</c:v>
                </c:pt>
                <c:pt idx="45">
                  <c:v>-32.97357775706228</c:v>
                </c:pt>
                <c:pt idx="46">
                  <c:v>-32.284872088412435</c:v>
                </c:pt>
                <c:pt idx="47">
                  <c:v>-31.478489884806383</c:v>
                </c:pt>
                <c:pt idx="48">
                  <c:v>-30.562206370686454</c:v>
                </c:pt>
                <c:pt idx="49">
                  <c:v>-29.54811548632426</c:v>
                </c:pt>
                <c:pt idx="50">
                  <c:v>-28.452021531315967</c:v>
                </c:pt>
                <c:pt idx="51">
                  <c:v>-27.292710145295025</c:v>
                </c:pt>
                <c:pt idx="52">
                  <c:v>-26.091128731058088</c:v>
                </c:pt>
                <c:pt idx="53">
                  <c:v>-24.86950897596423</c:v>
                </c:pt>
                <c:pt idx="54">
                  <c:v>-23.650465461377213</c:v>
                </c:pt>
                <c:pt idx="55">
                  <c:v>-22.456104439543061</c:v>
                </c:pt>
                <c:pt idx="56">
                  <c:v>-21.307175719619977</c:v>
                </c:pt>
                <c:pt idx="57">
                  <c:v>-20.22229829999312</c:v>
                </c:pt>
                <c:pt idx="58">
                  <c:v>-19.217287013687699</c:v>
                </c:pt>
                <c:pt idx="59">
                  <c:v>-18.304603155534029</c:v>
                </c:pt>
                <c:pt idx="60">
                  <c:v>-17.492947003036921</c:v>
                </c:pt>
                <c:pt idx="61">
                  <c:v>-16.787004521975298</c:v>
                </c:pt>
                <c:pt idx="62">
                  <c:v>-16.18735457471211</c:v>
                </c:pt>
                <c:pt idx="63">
                  <c:v>-15.690536846136691</c:v>
                </c:pt>
                <c:pt idx="64">
                  <c:v>-15.289274693121113</c:v>
                </c:pt>
                <c:pt idx="65">
                  <c:v>-14.972841426218128</c:v>
                </c:pt>
                <c:pt idx="66">
                  <c:v>-14.727553350992197</c:v>
                </c:pt>
                <c:pt idx="67">
                  <c:v>-14.537368413627132</c:v>
                </c:pt>
                <c:pt idx="68">
                  <c:v>-14.384565666511856</c:v>
                </c:pt>
                <c:pt idx="69">
                  <c:v>-14.250478116685223</c:v>
                </c:pt>
                <c:pt idx="70">
                  <c:v>-14.116249928617968</c:v>
                </c:pt>
                <c:pt idx="71">
                  <c:v>-13.963588468355303</c:v>
                </c:pt>
                <c:pt idx="72">
                  <c:v>-13.775482303012566</c:v>
                </c:pt>
                <c:pt idx="73">
                  <c:v>-13.536857971641847</c:v>
                </c:pt>
                <c:pt idx="74">
                  <c:v>-13.235151045044759</c:v>
                </c:pt>
                <c:pt idx="75">
                  <c:v>-12.860770581616237</c:v>
                </c:pt>
                <c:pt idx="76">
                  <c:v>-12.407440420510895</c:v>
                </c:pt>
                <c:pt idx="77">
                  <c:v>-11.872405662909117</c:v>
                </c:pt>
                <c:pt idx="78">
                  <c:v>-11.256497987762025</c:v>
                </c:pt>
                <c:pt idx="79">
                  <c:v>-10.564058928304762</c:v>
                </c:pt>
                <c:pt idx="80">
                  <c:v>-9.8027256929094211</c:v>
                </c:pt>
                <c:pt idx="81">
                  <c:v>-8.9830893440872543</c:v>
                </c:pt>
                <c:pt idx="82">
                  <c:v>-8.1182399582694238</c:v>
                </c:pt>
                <c:pt idx="83">
                  <c:v>-7.223217599162826</c:v>
                </c:pt>
                <c:pt idx="84">
                  <c:v>-6.3143913953338782</c:v>
                </c:pt>
                <c:pt idx="85">
                  <c:v>-5.4087915936711068</c:v>
                </c:pt>
                <c:pt idx="86">
                  <c:v>-4.5234210735147933</c:v>
                </c:pt>
                <c:pt idx="87">
                  <c:v>-3.6745733972441639</c:v>
                </c:pt>
                <c:pt idx="88">
                  <c:v>-2.8771840262459247</c:v>
                </c:pt>
                <c:pt idx="89">
                  <c:v>-2.1442398696486897</c:v>
                </c:pt>
                <c:pt idx="90">
                  <c:v>-1.4862699180730008</c:v>
                </c:pt>
                <c:pt idx="91">
                  <c:v>-0.9109364424330666</c:v>
                </c:pt>
                <c:pt idx="92">
                  <c:v>-0.4227422367541358</c:v>
                </c:pt>
                <c:pt idx="93">
                  <c:v>-2.2864809063035452E-2</c:v>
                </c:pt>
                <c:pt idx="94">
                  <c:v>0.29087654836824628</c:v>
                </c:pt>
                <c:pt idx="95">
                  <c:v>0.52392005852165591</c:v>
                </c:pt>
                <c:pt idx="96">
                  <c:v>0.68473156849425187</c:v>
                </c:pt>
                <c:pt idx="97">
                  <c:v>0.78445491076990348</c:v>
                </c:pt>
                <c:pt idx="98">
                  <c:v>0.83645658660641264</c:v>
                </c:pt>
                <c:pt idx="99">
                  <c:v>0.85578291607673407</c:v>
                </c:pt>
                <c:pt idx="100">
                  <c:v>0.85855116839946688</c:v>
                </c:pt>
                <c:pt idx="101">
                  <c:v>0.86129872248965234</c:v>
                </c:pt>
                <c:pt idx="102">
                  <c:v>0.88031591565502243</c:v>
                </c:pt>
                <c:pt idx="103">
                  <c:v>0.93098885765477002</c:v>
                </c:pt>
                <c:pt idx="104">
                  <c:v>1.0271780948591434</c:v>
                </c:pt>
                <c:pt idx="105">
                  <c:v>1.180657620109967</c:v>
                </c:pt>
                <c:pt idx="106">
                  <c:v>1.4006363908039945</c:v>
                </c:pt>
                <c:pt idx="107">
                  <c:v>1.6933813290663497</c:v>
                </c:pt>
                <c:pt idx="108">
                  <c:v>2.0619568543667803</c:v>
                </c:pt>
                <c:pt idx="109">
                  <c:v>2.5060914891372326</c:v>
                </c:pt>
                <c:pt idx="110">
                  <c:v>3.0221771527875934</c:v>
                </c:pt>
                <c:pt idx="111">
                  <c:v>3.6034016058694069</c:v>
                </c:pt>
                <c:pt idx="112">
                  <c:v>4.2400093198906532</c:v>
                </c:pt>
                <c:pt idx="113">
                  <c:v>4.919681027017683</c:v>
                </c:pt>
                <c:pt idx="114">
                  <c:v>5.6280175394996537</c:v>
                </c:pt>
                <c:pt idx="115">
                  <c:v>6.3491093001198715</c:v>
                </c:pt>
                <c:pt idx="116">
                  <c:v>7.0661696917073247</c:v>
                </c:pt>
                <c:pt idx="117">
                  <c:v>7.7622075294880295</c:v>
                </c:pt>
                <c:pt idx="118">
                  <c:v>8.4207124878585002</c:v>
                </c:pt>
                <c:pt idx="119">
                  <c:v>9.0263265413785145</c:v>
                </c:pt>
                <c:pt idx="120">
                  <c:v>9.5654748593903776</c:v>
                </c:pt>
                <c:pt idx="121">
                  <c:v>10.026930976968028</c:v>
                </c:pt>
                <c:pt idx="122">
                  <c:v>10.402293425595117</c:v>
                </c:pt>
                <c:pt idx="123">
                  <c:v>10.686354261736739</c:v>
                </c:pt>
                <c:pt idx="124">
                  <c:v>10.877343962854964</c:v>
                </c:pt>
                <c:pt idx="125">
                  <c:v>10.977041821037144</c:v>
                </c:pt>
                <c:pt idx="126">
                  <c:v>10.990746082261266</c:v>
                </c:pt>
                <c:pt idx="127">
                  <c:v>10.927103464052784</c:v>
                </c:pt>
                <c:pt idx="128">
                  <c:v>10.797803134138498</c:v>
                </c:pt>
                <c:pt idx="129">
                  <c:v>10.617145541944831</c:v>
                </c:pt>
                <c:pt idx="130">
                  <c:v>10.401501461332151</c:v>
                </c:pt>
                <c:pt idx="131">
                  <c:v>10.16868103587527</c:v>
                </c:pt>
                <c:pt idx="132">
                  <c:v>9.9372363446887917</c:v>
                </c:pt>
                <c:pt idx="133">
                  <c:v>9.725723879499208</c:v>
                </c:pt>
                <c:pt idx="134">
                  <c:v>9.5519552251424038</c:v>
                </c:pt>
                <c:pt idx="135">
                  <c:v>9.4322650837637969</c:v>
                </c:pt>
                <c:pt idx="136">
                  <c:v>9.3808255339797597</c:v>
                </c:pt>
                <c:pt idx="137">
                  <c:v>9.4090340667377603</c:v>
                </c:pt>
                <c:pt idx="138">
                  <c:v>9.5250005270325513</c:v>
                </c:pt>
                <c:pt idx="139">
                  <c:v>9.7331546922531889</c:v>
                </c:pt>
                <c:pt idx="140">
                  <c:v>10.033991948351703</c:v>
                </c:pt>
                <c:pt idx="141">
                  <c:v>10.423969532316683</c:v>
                </c:pt>
                <c:pt idx="142">
                  <c:v>10.89556027006023</c:v>
                </c:pt>
                <c:pt idx="143">
                  <c:v>11.437464851425919</c:v>
                </c:pt>
                <c:pt idx="144">
                  <c:v>12.034977662390549</c:v>
                </c:pt>
                <c:pt idx="145">
                  <c:v>12.670495259950005</c:v>
                </c:pt>
                <c:pt idx="146">
                  <c:v>13.324150948442508</c:v>
                </c:pt>
                <c:pt idx="147">
                  <c:v>13.974553809429354</c:v>
                </c:pt>
                <c:pt idx="148">
                  <c:v>14.599606146645566</c:v>
                </c:pt>
                <c:pt idx="149">
                  <c:v>15.177369805250605</c:v>
                </c:pt>
                <c:pt idx="150">
                  <c:v>15.686949352836459</c:v>
                </c:pt>
                <c:pt idx="151">
                  <c:v>16.109358774983576</c:v>
                </c:pt>
                <c:pt idx="152">
                  <c:v>16.428338207361858</c:v>
                </c:pt>
                <c:pt idx="153">
                  <c:v>16.631088323545356</c:v>
                </c:pt>
                <c:pt idx="154">
                  <c:v>16.708892302911742</c:v>
                </c:pt>
                <c:pt idx="155">
                  <c:v>16.657598752494255</c:v>
                </c:pt>
                <c:pt idx="156">
                  <c:v>16.477943444688531</c:v>
                </c:pt>
                <c:pt idx="157">
                  <c:v>16.175693114820596</c:v>
                </c:pt>
                <c:pt idx="158">
                  <c:v>15.761600660286478</c:v>
                </c:pt>
                <c:pt idx="159">
                  <c:v>15.251167689781317</c:v>
                </c:pt>
                <c:pt idx="160">
                  <c:v>14.664217259542337</c:v>
                </c:pt>
                <c:pt idx="161">
                  <c:v>14.024286562860423</c:v>
                </c:pt>
                <c:pt idx="162">
                  <c:v>13.357856063895795</c:v>
                </c:pt>
                <c:pt idx="163">
                  <c:v>12.69343784541948</c:v>
                </c:pt>
                <c:pt idx="164">
                  <c:v>12.060551543246167</c:v>
                </c:pt>
                <c:pt idx="165">
                  <c:v>11.488620959186427</c:v>
                </c:pt>
                <c:pt idx="166">
                  <c:v>11.005828098866759</c:v>
                </c:pt>
                <c:pt idx="167">
                  <c:v>10.637963825100684</c:v>
                </c:pt>
                <c:pt idx="168">
                  <c:v>10.407315446306281</c:v>
                </c:pt>
                <c:pt idx="169">
                  <c:v>10.331631311843854</c:v>
                </c:pt>
                <c:pt idx="170">
                  <c:v>10.423200848217409</c:v>
                </c:pt>
                <c:pt idx="171">
                  <c:v>10.688085475990913</c:v>
                </c:pt>
                <c:pt idx="172">
                  <c:v>11.125531578509957</c:v>
                </c:pt>
                <c:pt idx="173">
                  <c:v>11.72759127660261</c:v>
                </c:pt>
                <c:pt idx="174">
                  <c:v>12.47897036597681</c:v>
                </c:pt>
                <c:pt idx="175">
                  <c:v>13.357115599386463</c:v>
                </c:pt>
                <c:pt idx="176">
                  <c:v>14.332545776238014</c:v>
                </c:pt>
                <c:pt idx="177">
                  <c:v>15.36942309195949</c:v>
                </c:pt>
                <c:pt idx="178">
                  <c:v>16.426353164820739</c:v>
                </c:pt>
                <c:pt idx="179">
                  <c:v>17.457394369492985</c:v>
                </c:pt>
                <c:pt idx="180">
                  <c:v>18.413249829604474</c:v>
                </c:pt>
                <c:pt idx="181">
                  <c:v>19.242608906561934</c:v>
                </c:pt>
                <c:pt idx="182">
                  <c:v>19.893599496490932</c:v>
                </c:pt>
                <c:pt idx="183">
                  <c:v>20.315308107767006</c:v>
                </c:pt>
                <c:pt idx="184">
                  <c:v>20.459321696728438</c:v>
                </c:pt>
                <c:pt idx="185">
                  <c:v>20.28124370359005</c:v>
                </c:pt>
                <c:pt idx="186">
                  <c:v>19.742136721252226</c:v>
                </c:pt>
                <c:pt idx="187">
                  <c:v>18.809845763083896</c:v>
                </c:pt>
                <c:pt idx="188">
                  <c:v>17.460159136942643</c:v>
                </c:pt>
                <c:pt idx="189">
                  <c:v>15.677768396243755</c:v>
                </c:pt>
                <c:pt idx="190">
                  <c:v>13.456994591402067</c:v>
                </c:pt>
                <c:pt idx="191">
                  <c:v>10.802254909294685</c:v>
                </c:pt>
                <c:pt idx="192">
                  <c:v>7.7282515493306594</c:v>
                </c:pt>
                <c:pt idx="193">
                  <c:v>4.2598730960489615</c:v>
                </c:pt>
                <c:pt idx="194">
                  <c:v>0.43180744076525723</c:v>
                </c:pt>
                <c:pt idx="195">
                  <c:v>-3.712125804494971</c:v>
                </c:pt>
                <c:pt idx="196">
                  <c:v>-8.1199067564397236</c:v>
                </c:pt>
                <c:pt idx="197">
                  <c:v>-12.732485700260266</c:v>
                </c:pt>
                <c:pt idx="198">
                  <c:v>-17.485160158531361</c:v>
                </c:pt>
                <c:pt idx="199">
                  <c:v>-22.309119725513938</c:v>
                </c:pt>
                <c:pt idx="200">
                  <c:v>-27.13311449918859</c:v>
                </c:pt>
                <c:pt idx="201">
                  <c:v>-27.13311449918859</c:v>
                </c:pt>
                <c:pt idx="202">
                  <c:v>-31.885199012433155</c:v>
                </c:pt>
                <c:pt idx="203">
                  <c:v>-36.494501136485418</c:v>
                </c:pt>
                <c:pt idx="204">
                  <c:v>-40.892964584746338</c:v>
                </c:pt>
                <c:pt idx="205">
                  <c:v>-45.01701441181951</c:v>
                </c:pt>
                <c:pt idx="206">
                  <c:v>-48.809097257383279</c:v>
                </c:pt>
                <c:pt idx="207">
                  <c:v>-52.219051950973878</c:v>
                </c:pt>
                <c:pt idx="208">
                  <c:v>-55.205271346478874</c:v>
                </c:pt>
                <c:pt idx="209">
                  <c:v>-57.735622723268762</c:v>
                </c:pt>
                <c:pt idx="210">
                  <c:v>-59.788101564054863</c:v>
                </c:pt>
                <c:pt idx="211">
                  <c:v>-61.351201754863624</c:v>
                </c:pt>
                <c:pt idx="212">
                  <c:v>-62.423993982681765</c:v>
                </c:pt>
                <c:pt idx="213">
                  <c:v>-63.015913048631802</c:v>
                </c:pt>
                <c:pt idx="214">
                  <c:v>-63.146263680244473</c:v>
                </c:pt>
                <c:pt idx="215">
                  <c:v>-62.843462930375495</c:v>
                </c:pt>
                <c:pt idx="216">
                  <c:v>-62.144045120519614</c:v>
                </c:pt>
                <c:pt idx="217">
                  <c:v>-61.091462272747272</c:v>
                </c:pt>
                <c:pt idx="218">
                  <c:v>-59.734718857593158</c:v>
                </c:pt>
                <c:pt idx="219">
                  <c:v>-58.12688428283824</c:v>
                </c:pt>
                <c:pt idx="220">
                  <c:v>-56.323529721532452</c:v>
                </c:pt>
                <c:pt idx="221">
                  <c:v>-54.381137535903989</c:v>
                </c:pt>
                <c:pt idx="222">
                  <c:v>-52.355531656688029</c:v>
                </c:pt>
                <c:pt idx="223">
                  <c:v>-50.300375836224852</c:v>
                </c:pt>
                <c:pt idx="224">
                  <c:v>-48.265783770731375</c:v>
                </c:pt>
                <c:pt idx="225">
                  <c:v>-46.297080793275811</c:v>
                </c:pt>
                <c:pt idx="226">
                  <c:v>-44.433751329538445</c:v>
                </c:pt>
                <c:pt idx="227">
                  <c:v>-42.708599777733127</c:v>
                </c:pt>
                <c:pt idx="228">
                  <c:v>-41.147145148576165</c:v>
                </c:pt>
                <c:pt idx="229">
                  <c:v>-39.767261931686399</c:v>
                </c:pt>
                <c:pt idx="230">
                  <c:v>-38.57907150770685</c:v>
                </c:pt>
                <c:pt idx="231">
                  <c:v>-37.585080273704726</c:v>
                </c:pt>
                <c:pt idx="232">
                  <c:v>-36.780552763248274</c:v>
                </c:pt>
                <c:pt idx="233">
                  <c:v>-36.154100680324923</c:v>
                </c:pt>
                <c:pt idx="234">
                  <c:v>-35.688462165799848</c:v>
                </c:pt>
                <c:pt idx="235">
                  <c:v>-35.361439985866276</c:v>
                </c:pt>
                <c:pt idx="236">
                  <c:v>-35.146962848111826</c:v>
                </c:pt>
                <c:pt idx="237">
                  <c:v>-35.016230845789678</c:v>
                </c:pt>
                <c:pt idx="238">
                  <c:v>-34.938904193019773</c:v>
                </c:pt>
                <c:pt idx="239">
                  <c:v>-34.884293983785049</c:v>
                </c:pt>
                <c:pt idx="240">
                  <c:v>-34.822514678097271</c:v>
                </c:pt>
                <c:pt idx="241">
                  <c:v>-34.725560334249167</c:v>
                </c:pt>
                <c:pt idx="242">
                  <c:v>-34.568270166012766</c:v>
                </c:pt>
                <c:pt idx="243">
                  <c:v>-34.32915366600507</c:v>
                </c:pt>
                <c:pt idx="244">
                  <c:v>-33.991051123226526</c:v>
                </c:pt>
                <c:pt idx="245">
                  <c:v>-33.541611666528773</c:v>
                </c:pt>
                <c:pt idx="246">
                  <c:v>-32.973577757062522</c:v>
                </c:pt>
                <c:pt idx="247">
                  <c:v>-32.284872088412719</c:v>
                </c:pt>
                <c:pt idx="248">
                  <c:v>-31.478489884806713</c:v>
                </c:pt>
                <c:pt idx="249">
                  <c:v>-30.562206370686813</c:v>
                </c:pt>
                <c:pt idx="250">
                  <c:v>-29.548115486324676</c:v>
                </c:pt>
                <c:pt idx="251">
                  <c:v>-28.45202153131638</c:v>
                </c:pt>
                <c:pt idx="252">
                  <c:v>-27.292710145295459</c:v>
                </c:pt>
                <c:pt idx="253">
                  <c:v>-26.091128731058539</c:v>
                </c:pt>
                <c:pt idx="254">
                  <c:v>-24.869508975964695</c:v>
                </c:pt>
                <c:pt idx="255">
                  <c:v>-23.65046546137766</c:v>
                </c:pt>
                <c:pt idx="256">
                  <c:v>-22.456104439543498</c:v>
                </c:pt>
                <c:pt idx="257">
                  <c:v>-21.307175719620403</c:v>
                </c:pt>
                <c:pt idx="258">
                  <c:v>-20.222298299993525</c:v>
                </c:pt>
                <c:pt idx="259">
                  <c:v>-19.21728701368805</c:v>
                </c:pt>
                <c:pt idx="260">
                  <c:v>-18.30460315553437</c:v>
                </c:pt>
                <c:pt idx="261">
                  <c:v>-17.492947003037195</c:v>
                </c:pt>
                <c:pt idx="262">
                  <c:v>-16.787004521975565</c:v>
                </c:pt>
                <c:pt idx="263">
                  <c:v>-16.187354574712312</c:v>
                </c:pt>
                <c:pt idx="264">
                  <c:v>-15.69053684613683</c:v>
                </c:pt>
                <c:pt idx="265">
                  <c:v>-15.289274693121261</c:v>
                </c:pt>
                <c:pt idx="266">
                  <c:v>-14.972841426218224</c:v>
                </c:pt>
                <c:pt idx="267">
                  <c:v>-14.727553350992249</c:v>
                </c:pt>
                <c:pt idx="268">
                  <c:v>-14.537368413627178</c:v>
                </c:pt>
                <c:pt idx="269">
                  <c:v>-14.384565666511893</c:v>
                </c:pt>
                <c:pt idx="270">
                  <c:v>-14.250478116685251</c:v>
                </c:pt>
                <c:pt idx="271">
                  <c:v>-14.116249928617986</c:v>
                </c:pt>
                <c:pt idx="272">
                  <c:v>-13.96358846835534</c:v>
                </c:pt>
                <c:pt idx="273">
                  <c:v>-13.775482303012607</c:v>
                </c:pt>
                <c:pt idx="274">
                  <c:v>-13.536857971641922</c:v>
                </c:pt>
                <c:pt idx="275">
                  <c:v>-13.235151045044834</c:v>
                </c:pt>
                <c:pt idx="276">
                  <c:v>-12.860770581616316</c:v>
                </c:pt>
                <c:pt idx="277">
                  <c:v>-12.407440420510982</c:v>
                </c:pt>
                <c:pt idx="278">
                  <c:v>-11.872405662909207</c:v>
                </c:pt>
                <c:pt idx="279">
                  <c:v>-11.256497987762142</c:v>
                </c:pt>
                <c:pt idx="280">
                  <c:v>-10.564058928304853</c:v>
                </c:pt>
                <c:pt idx="281">
                  <c:v>-9.8027256929095117</c:v>
                </c:pt>
                <c:pt idx="282">
                  <c:v>-8.9830893440873805</c:v>
                </c:pt>
                <c:pt idx="283">
                  <c:v>-8.1182399582695446</c:v>
                </c:pt>
                <c:pt idx="284">
                  <c:v>-7.2232175991628882</c:v>
                </c:pt>
                <c:pt idx="285">
                  <c:v>-6.3143913953339377</c:v>
                </c:pt>
                <c:pt idx="286">
                  <c:v>-5.4087915936711459</c:v>
                </c:pt>
                <c:pt idx="287">
                  <c:v>-4.5234210735148217</c:v>
                </c:pt>
                <c:pt idx="288">
                  <c:v>-3.6745733972441856</c:v>
                </c:pt>
                <c:pt idx="289">
                  <c:v>-2.8771840262459691</c:v>
                </c:pt>
                <c:pt idx="290">
                  <c:v>-2.1442398696486902</c:v>
                </c:pt>
                <c:pt idx="291">
                  <c:v>-1.4862699180729928</c:v>
                </c:pt>
                <c:pt idx="292">
                  <c:v>-0.9109364424330515</c:v>
                </c:pt>
                <c:pt idx="293">
                  <c:v>-0.42274223675411982</c:v>
                </c:pt>
                <c:pt idx="294">
                  <c:v>-2.2864809063018576E-2</c:v>
                </c:pt>
                <c:pt idx="295">
                  <c:v>0.29087654836826626</c:v>
                </c:pt>
                <c:pt idx="296">
                  <c:v>0.52392005852166657</c:v>
                </c:pt>
                <c:pt idx="297">
                  <c:v>0.68473156849426475</c:v>
                </c:pt>
                <c:pt idx="298">
                  <c:v>0.78445491076991369</c:v>
                </c:pt>
                <c:pt idx="299">
                  <c:v>0.83645658660641176</c:v>
                </c:pt>
                <c:pt idx="300">
                  <c:v>0.85578291607673351</c:v>
                </c:pt>
                <c:pt idx="301">
                  <c:v>0.8585511683994711</c:v>
                </c:pt>
                <c:pt idx="302">
                  <c:v>0.86129872248964856</c:v>
                </c:pt>
                <c:pt idx="303">
                  <c:v>0.88031591565502976</c:v>
                </c:pt>
                <c:pt idx="304">
                  <c:v>0.93098885765478689</c:v>
                </c:pt>
                <c:pt idx="305">
                  <c:v>1.0271780948591669</c:v>
                </c:pt>
                <c:pt idx="306">
                  <c:v>1.1806576201100079</c:v>
                </c:pt>
                <c:pt idx="307">
                  <c:v>1.4006363908040447</c:v>
                </c:pt>
                <c:pt idx="308">
                  <c:v>1.6933813290664288</c:v>
                </c:pt>
                <c:pt idx="309">
                  <c:v>2.0619568543668807</c:v>
                </c:pt>
                <c:pt idx="310">
                  <c:v>2.5060914891373542</c:v>
                </c:pt>
                <c:pt idx="311">
                  <c:v>3.0221771527877692</c:v>
                </c:pt>
                <c:pt idx="312">
                  <c:v>3.6034016058695828</c:v>
                </c:pt>
                <c:pt idx="313">
                  <c:v>4.2400093198908522</c:v>
                </c:pt>
                <c:pt idx="314">
                  <c:v>4.9196810270178943</c:v>
                </c:pt>
                <c:pt idx="315">
                  <c:v>5.6280175394999166</c:v>
                </c:pt>
                <c:pt idx="316">
                  <c:v>6.3491093001201131</c:v>
                </c:pt>
                <c:pt idx="317">
                  <c:v>7.0661696917076089</c:v>
                </c:pt>
                <c:pt idx="318">
                  <c:v>7.7622075294882915</c:v>
                </c:pt>
                <c:pt idx="319">
                  <c:v>8.420712487858756</c:v>
                </c:pt>
                <c:pt idx="320">
                  <c:v>9.026326541378733</c:v>
                </c:pt>
                <c:pt idx="321">
                  <c:v>9.5654748593905961</c:v>
                </c:pt>
                <c:pt idx="322">
                  <c:v>10.026930976968202</c:v>
                </c:pt>
                <c:pt idx="323">
                  <c:v>10.402293425595269</c:v>
                </c:pt>
                <c:pt idx="324">
                  <c:v>10.686354261736835</c:v>
                </c:pt>
                <c:pt idx="325">
                  <c:v>10.877343962855033</c:v>
                </c:pt>
                <c:pt idx="326">
                  <c:v>10.977041821037174</c:v>
                </c:pt>
                <c:pt idx="327">
                  <c:v>10.990746082261246</c:v>
                </c:pt>
                <c:pt idx="328">
                  <c:v>10.927103464052745</c:v>
                </c:pt>
                <c:pt idx="329">
                  <c:v>10.797803134138395</c:v>
                </c:pt>
                <c:pt idx="330">
                  <c:v>10.61714554194471</c:v>
                </c:pt>
                <c:pt idx="331">
                  <c:v>10.401501461332023</c:v>
                </c:pt>
                <c:pt idx="332">
                  <c:v>10.168681035875146</c:v>
                </c:pt>
                <c:pt idx="333">
                  <c:v>9.9372363446886478</c:v>
                </c:pt>
                <c:pt idx="334">
                  <c:v>9.7257238794990997</c:v>
                </c:pt>
                <c:pt idx="335">
                  <c:v>9.551955225142315</c:v>
                </c:pt>
                <c:pt idx="336">
                  <c:v>9.4322650837637418</c:v>
                </c:pt>
                <c:pt idx="337">
                  <c:v>9.3808255339797508</c:v>
                </c:pt>
                <c:pt idx="338">
                  <c:v>9.409034066737803</c:v>
                </c:pt>
                <c:pt idx="339">
                  <c:v>9.525000527032633</c:v>
                </c:pt>
                <c:pt idx="340">
                  <c:v>9.7331546922533434</c:v>
                </c:pt>
                <c:pt idx="341">
                  <c:v>10.033991948351957</c:v>
                </c:pt>
                <c:pt idx="342">
                  <c:v>10.423969532316972</c:v>
                </c:pt>
                <c:pt idx="343">
                  <c:v>10.895560270060596</c:v>
                </c:pt>
                <c:pt idx="344">
                  <c:v>11.43746485142634</c:v>
                </c:pt>
                <c:pt idx="345">
                  <c:v>12.034977662391023</c:v>
                </c:pt>
                <c:pt idx="346">
                  <c:v>12.670495259950506</c:v>
                </c:pt>
                <c:pt idx="347">
                  <c:v>13.324150948443021</c:v>
                </c:pt>
                <c:pt idx="348">
                  <c:v>13.974553809429892</c:v>
                </c:pt>
                <c:pt idx="349">
                  <c:v>14.59960614664606</c:v>
                </c:pt>
                <c:pt idx="350">
                  <c:v>15.17736980525105</c:v>
                </c:pt>
                <c:pt idx="351">
                  <c:v>15.686949352836844</c:v>
                </c:pt>
                <c:pt idx="352">
                  <c:v>16.109358774983914</c:v>
                </c:pt>
                <c:pt idx="353">
                  <c:v>16.428338207362078</c:v>
                </c:pt>
                <c:pt idx="354">
                  <c:v>16.631088323545509</c:v>
                </c:pt>
                <c:pt idx="355">
                  <c:v>16.708892302911757</c:v>
                </c:pt>
                <c:pt idx="356">
                  <c:v>16.657598752494149</c:v>
                </c:pt>
                <c:pt idx="357">
                  <c:v>16.477943444688282</c:v>
                </c:pt>
                <c:pt idx="358">
                  <c:v>16.175693114820231</c:v>
                </c:pt>
                <c:pt idx="359">
                  <c:v>15.761600660285991</c:v>
                </c:pt>
                <c:pt idx="360">
                  <c:v>15.251167689780768</c:v>
                </c:pt>
                <c:pt idx="361">
                  <c:v>14.664217259541706</c:v>
                </c:pt>
                <c:pt idx="362">
                  <c:v>14.024286562859723</c:v>
                </c:pt>
                <c:pt idx="363">
                  <c:v>13.357856063895065</c:v>
                </c:pt>
                <c:pt idx="364">
                  <c:v>12.693437845418732</c:v>
                </c:pt>
                <c:pt idx="365">
                  <c:v>12.0605515432455</c:v>
                </c:pt>
                <c:pt idx="366">
                  <c:v>11.488620959185839</c:v>
                </c:pt>
                <c:pt idx="367">
                  <c:v>11.005828098866253</c:v>
                </c:pt>
                <c:pt idx="368">
                  <c:v>10.637963825100334</c:v>
                </c:pt>
                <c:pt idx="369">
                  <c:v>10.4073154463061</c:v>
                </c:pt>
                <c:pt idx="370">
                  <c:v>10.331631311843863</c:v>
                </c:pt>
                <c:pt idx="371">
                  <c:v>10.423200848217629</c:v>
                </c:pt>
                <c:pt idx="372">
                  <c:v>10.688085475991352</c:v>
                </c:pt>
                <c:pt idx="373">
                  <c:v>11.125531578510627</c:v>
                </c:pt>
                <c:pt idx="374">
                  <c:v>11.727591276603471</c:v>
                </c:pt>
                <c:pt idx="375">
                  <c:v>12.478970365977846</c:v>
                </c:pt>
                <c:pt idx="376">
                  <c:v>13.357115599387681</c:v>
                </c:pt>
                <c:pt idx="377">
                  <c:v>14.332545776239343</c:v>
                </c:pt>
                <c:pt idx="378">
                  <c:v>15.369423091960883</c:v>
                </c:pt>
                <c:pt idx="379">
                  <c:v>16.426353164822189</c:v>
                </c:pt>
                <c:pt idx="380">
                  <c:v>17.457394369494352</c:v>
                </c:pt>
                <c:pt idx="381">
                  <c:v>18.413249829605697</c:v>
                </c:pt>
                <c:pt idx="382">
                  <c:v>19.242608906562985</c:v>
                </c:pt>
                <c:pt idx="383">
                  <c:v>19.893599496491728</c:v>
                </c:pt>
                <c:pt idx="384">
                  <c:v>20.31530810776745</c:v>
                </c:pt>
                <c:pt idx="385">
                  <c:v>20.459321696728438</c:v>
                </c:pt>
                <c:pt idx="386">
                  <c:v>20.281243703589528</c:v>
                </c:pt>
                <c:pt idx="387">
                  <c:v>19.742136721251118</c:v>
                </c:pt>
                <c:pt idx="388">
                  <c:v>18.809845763082169</c:v>
                </c:pt>
                <c:pt idx="389">
                  <c:v>17.460159136940266</c:v>
                </c:pt>
                <c:pt idx="390">
                  <c:v>15.677768396240603</c:v>
                </c:pt>
                <c:pt idx="391">
                  <c:v>13.456994591398217</c:v>
                </c:pt>
                <c:pt idx="392">
                  <c:v>10.80225490929017</c:v>
                </c:pt>
                <c:pt idx="393">
                  <c:v>7.7282515493253117</c:v>
                </c:pt>
                <c:pt idx="394">
                  <c:v>4.2598730960430657</c:v>
                </c:pt>
                <c:pt idx="395">
                  <c:v>0.4318074407587873</c:v>
                </c:pt>
                <c:pt idx="396">
                  <c:v>-3.7121258045021532</c:v>
                </c:pt>
                <c:pt idx="397">
                  <c:v>-8.1199067564473086</c:v>
                </c:pt>
                <c:pt idx="398">
                  <c:v>-12.732485700268121</c:v>
                </c:pt>
                <c:pt idx="399">
                  <c:v>-17.485160158539671</c:v>
                </c:pt>
                <c:pt idx="400">
                  <c:v>-22.309119725522283</c:v>
                </c:pt>
                <c:pt idx="401">
                  <c:v>-27.133114499197095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FC-4934-9A15-01B5A7EAA42E}"/>
            </c:ext>
          </c:extLst>
        </c:ser>
        <c:ser>
          <c:idx val="7"/>
          <c:order val="7"/>
          <c:tx>
            <c:strRef>
              <c:f>Tabelle1!$P$1</c:f>
              <c:strCache>
                <c:ptCount val="1"/>
                <c:pt idx="0">
                  <c:v>f7(x)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Tabelle1!$P$2:$P$403</c:f>
              <c:numCache>
                <c:formatCode>General</c:formatCode>
                <c:ptCount val="402"/>
                <c:pt idx="0">
                  <c:v>-27.381248010151239</c:v>
                </c:pt>
                <c:pt idx="1">
                  <c:v>-32.9209240974454</c:v>
                </c:pt>
                <c:pt idx="2">
                  <c:v>-38.267930567970623</c:v>
                </c:pt>
                <c:pt idx="3">
                  <c:v>-43.318678516337947</c:v>
                </c:pt>
                <c:pt idx="4">
                  <c:v>-47.978174751351666</c:v>
                </c:pt>
                <c:pt idx="5">
                  <c:v>-52.163075346066933</c:v>
                </c:pt>
                <c:pt idx="6">
                  <c:v>-55.804298483285073</c:v>
                </c:pt>
                <c:pt idx="7">
                  <c:v>-58.84909763092584</c:v>
                </c:pt>
                <c:pt idx="8">
                  <c:v>-61.262518488127178</c:v>
                </c:pt>
                <c:pt idx="9">
                  <c:v>-63.028188668680137</c:v>
                </c:pt>
                <c:pt idx="10">
                  <c:v>-64.148416621096004</c:v>
                </c:pt>
                <c:pt idx="11">
                  <c:v>-64.643604627457407</c:v>
                </c:pt>
                <c:pt idx="12">
                  <c:v>-64.551008648827846</c:v>
                </c:pt>
                <c:pt idx="13">
                  <c:v>-63.922904090288384</c:v>
                </c:pt>
                <c:pt idx="14">
                  <c:v>-62.824240118501073</c:v>
                </c:pt>
                <c:pt idx="15">
                  <c:v>-61.329884981836067</c:v>
                </c:pt>
                <c:pt idx="16">
                  <c:v>-59.521580032134374</c:v>
                </c:pt>
                <c:pt idx="17">
                  <c:v>-57.48473021050853</c:v>
                </c:pt>
                <c:pt idx="18">
                  <c:v>-55.305163253727571</c:v>
                </c:pt>
                <c:pt idx="19">
                  <c:v>-53.065988668968785</c:v>
                </c:pt>
                <c:pt idx="20">
                  <c:v>-50.844680733213721</c:v>
                </c:pt>
                <c:pt idx="21">
                  <c:v>-48.710497766016168</c:v>
                </c:pt>
                <c:pt idx="22">
                  <c:v>-46.722333295432151</c:v>
                </c:pt>
                <c:pt idx="23">
                  <c:v>-44.927074280424222</c:v>
                </c:pt>
                <c:pt idx="24">
                  <c:v>-43.358518224398992</c:v>
                </c:pt>
                <c:pt idx="25">
                  <c:v>-42.036875885900265</c:v>
                </c:pt>
                <c:pt idx="26">
                  <c:v>-40.968860503158226</c:v>
                </c:pt>
                <c:pt idx="27">
                  <c:v>-40.148339153292689</c:v>
                </c:pt>
                <c:pt idx="28">
                  <c:v>-39.557498180817149</c:v>
                </c:pt>
                <c:pt idx="29">
                  <c:v>-39.168453581949386</c:v>
                </c:pt>
                <c:pt idx="30">
                  <c:v>-38.945219715453035</c:v>
                </c:pt>
                <c:pt idx="31">
                  <c:v>-38.845936448558099</c:v>
                </c:pt>
                <c:pt idx="32">
                  <c:v>-38.825246355233936</c:v>
                </c:pt>
                <c:pt idx="33">
                  <c:v>-38.836710155937801</c:v>
                </c:pt>
                <c:pt idx="34">
                  <c:v>-38.835150279588454</c:v>
                </c:pt>
                <c:pt idx="35">
                  <c:v>-38.778819061499114</c:v>
                </c:pt>
                <c:pt idx="36">
                  <c:v>-38.631299263259621</c:v>
                </c:pt>
                <c:pt idx="37">
                  <c:v>-38.363059707961035</c:v>
                </c:pt>
                <c:pt idx="38">
                  <c:v>-37.952607091347467</c:v>
                </c:pt>
                <c:pt idx="39">
                  <c:v>-37.387195548249053</c:v>
                </c:pt>
                <c:pt idx="40">
                  <c:v>-36.663077327096318</c:v>
                </c:pt>
                <c:pt idx="41">
                  <c:v>-35.785299915582335</c:v>
                </c:pt>
                <c:pt idx="42">
                  <c:v>-34.767076137924015</c:v>
                </c:pt>
                <c:pt idx="43">
                  <c:v>-33.628773135207645</c:v>
                </c:pt>
                <c:pt idx="44">
                  <c:v>-32.39658287263169</c:v>
                </c:pt>
                <c:pt idx="45">
                  <c:v>-31.100950159348045</c:v>
                </c:pt>
                <c:pt idx="46">
                  <c:v>-29.774843559352497</c:v>
                </c:pt>
                <c:pt idx="47">
                  <c:v>-28.451959653612512</c:v>
                </c:pt>
                <c:pt idx="48">
                  <c:v>-27.164951733473494</c:v>
                </c:pt>
                <c:pt idx="49">
                  <c:v>-25.943770227457598</c:v>
                </c:pt>
                <c:pt idx="50">
                  <c:v>-24.814194260644065</c:v>
                </c:pt>
                <c:pt idx="51">
                  <c:v>-23.796622183188497</c:v>
                </c:pt>
                <c:pt idx="52">
                  <c:v>-22.905174314865917</c:v>
                </c:pt>
                <c:pt idx="53">
                  <c:v>-22.147144303001326</c:v>
                </c:pt>
                <c:pt idx="54">
                  <c:v>-21.52281724466059</c:v>
                </c:pt>
                <c:pt idx="55">
                  <c:v>-21.025653996100296</c:v>
                </c:pt>
                <c:pt idx="56">
                  <c:v>-20.642822806579584</c:v>
                </c:pt>
                <c:pt idx="57">
                  <c:v>-20.356042456077969</c:v>
                </c:pt>
                <c:pt idx="58">
                  <c:v>-20.142686254197205</c:v>
                </c:pt>
                <c:pt idx="59">
                  <c:v>-19.977084260046414</c:v>
                </c:pt>
                <c:pt idx="60">
                  <c:v>-19.831952450366341</c:v>
                </c:pt>
                <c:pt idx="61">
                  <c:v>-19.679872662092556</c:v>
                </c:pt>
                <c:pt idx="62">
                  <c:v>-19.494746143420695</c:v>
                </c:pt>
                <c:pt idx="63">
                  <c:v>-19.253146446414622</c:v>
                </c:pt>
                <c:pt idx="64">
                  <c:v>-18.935503974722796</c:v>
                </c:pt>
                <c:pt idx="65">
                  <c:v>-18.527064373514115</c:v>
                </c:pt>
                <c:pt idx="66">
                  <c:v>-18.0185755692575</c:v>
                </c:pt>
                <c:pt idx="67">
                  <c:v>-17.406672959767036</c:v>
                </c:pt>
                <c:pt idx="68">
                  <c:v>-16.693948251616519</c:v>
                </c:pt>
                <c:pt idx="69">
                  <c:v>-15.888703919611469</c:v>
                </c:pt>
                <c:pt idx="70">
                  <c:v>-15.004411385345884</c:v>
                </c:pt>
                <c:pt idx="71">
                  <c:v>-14.058905971286469</c:v>
                </c:pt>
                <c:pt idx="72">
                  <c:v>-13.073364743917994</c:v>
                </c:pt>
                <c:pt idx="73">
                  <c:v>-12.071123879166858</c:v>
                </c:pt>
                <c:pt idx="74">
                  <c:v>-11.07639966535649</c:v>
                </c:pt>
                <c:pt idx="75">
                  <c:v>-10.11298136149887</c:v>
                </c:pt>
                <c:pt idx="76">
                  <c:v>-9.202964683824888</c:v>
                </c:pt>
                <c:pt idx="77">
                  <c:v>-8.365591713710705</c:v>
                </c:pt>
                <c:pt idx="78">
                  <c:v>-7.6162566964013418</c:v>
                </c:pt>
                <c:pt idx="79">
                  <c:v>-6.9657278900222899</c:v>
                </c:pt>
                <c:pt idx="80">
                  <c:v>-6.4196238337414639</c:v>
                </c:pt>
                <c:pt idx="81">
                  <c:v>-5.9781687589534283</c:v>
                </c:pt>
                <c:pt idx="82">
                  <c:v>-5.6362370827835999</c:v>
                </c:pt>
                <c:pt idx="83">
                  <c:v>-5.3836817655630815</c:v>
                </c:pt>
                <c:pt idx="84">
                  <c:v>-5.2059265624257893</c:v>
                </c:pt>
                <c:pt idx="85">
                  <c:v>-5.0847886063615793</c:v>
                </c:pt>
                <c:pt idx="86">
                  <c:v>-4.9994860139556909</c:v>
                </c:pt>
                <c:pt idx="87">
                  <c:v>-4.9277758948489767</c:v>
                </c:pt>
                <c:pt idx="88">
                  <c:v>-4.8471617328371082</c:v>
                </c:pt>
                <c:pt idx="89">
                  <c:v>-4.736105901059851</c:v>
                </c:pt>
                <c:pt idx="90">
                  <c:v>-4.5751832209894419</c:v>
                </c:pt>
                <c:pt idx="91">
                  <c:v>-4.3481149480053745</c:v>
                </c:pt>
                <c:pt idx="92">
                  <c:v>-4.042629168564873</c:v>
                </c:pt>
                <c:pt idx="93">
                  <c:v>-3.6511029696449713</c:v>
                </c:pt>
                <c:pt idx="94">
                  <c:v>-3.1709533942564567</c:v>
                </c:pt>
                <c:pt idx="95">
                  <c:v>-2.6047575168742076</c:v>
                </c:pt>
                <c:pt idx="96">
                  <c:v>-1.9600962659424503</c:v>
                </c:pt>
                <c:pt idx="97">
                  <c:v>-1.2491311459721051</c:v>
                </c:pt>
                <c:pt idx="98">
                  <c:v>-0.48793701819577828</c:v>
                </c:pt>
                <c:pt idx="99">
                  <c:v>0.30437313615686379</c:v>
                </c:pt>
                <c:pt idx="100">
                  <c:v>1.1066846793601437</c:v>
                </c:pt>
                <c:pt idx="101">
                  <c:v>1.8970238074999952</c:v>
                </c:pt>
                <c:pt idx="102">
                  <c:v>2.6537453471384014</c:v>
                </c:pt>
                <c:pt idx="103">
                  <c:v>3.3567027892446921</c:v>
                </c:pt>
                <c:pt idx="104">
                  <c:v>3.988338434389656</c:v>
                </c:pt>
                <c:pt idx="105">
                  <c:v>4.5346357087921625</c:v>
                </c:pt>
                <c:pt idx="106">
                  <c:v>4.985882923113957</c:v>
                </c:pt>
                <c:pt idx="107">
                  <c:v>5.3372076135122777</c:v>
                </c:pt>
                <c:pt idx="108">
                  <c:v>5.5888526192243511</c:v>
                </c:pt>
                <c:pt idx="109">
                  <c:v>5.7461785937618695</c:v>
                </c:pt>
                <c:pt idx="110">
                  <c:v>5.819392019019558</c:v>
                </c:pt>
                <c:pt idx="111">
                  <c:v>5.823012250644819</c:v>
                </c:pt>
                <c:pt idx="112">
                  <c:v>5.7751049200866795</c:v>
                </c:pt>
                <c:pt idx="113">
                  <c:v>5.6963214370617186</c:v>
                </c:pt>
                <c:pt idx="114">
                  <c:v>5.608794727625539</c:v>
                </c:pt>
                <c:pt idx="115">
                  <c:v>5.5349491614367503</c:v>
                </c:pt>
                <c:pt idx="116">
                  <c:v>5.4962874510949717</c:v>
                </c:pt>
                <c:pt idx="117">
                  <c:v>5.5122188824040439</c:v>
                </c:pt>
                <c:pt idx="118">
                  <c:v>5.5989914587485643</c:v>
                </c:pt>
                <c:pt idx="119">
                  <c:v>5.7687854888156203</c:v>
                </c:pt>
                <c:pt idx="120">
                  <c:v>6.0290180567008775</c:v>
                </c:pt>
                <c:pt idx="121">
                  <c:v>6.3818970862969362</c:v>
                </c:pt>
                <c:pt idx="122">
                  <c:v>6.8242508848031642</c:v>
                </c:pt>
                <c:pt idx="123">
                  <c:v>7.3476447714302902</c:v>
                </c:pt>
                <c:pt idx="124">
                  <c:v>7.9387813939788465</c:v>
                </c:pt>
                <c:pt idx="125">
                  <c:v>8.5801663773996175</c:v>
                </c:pt>
                <c:pt idx="126">
                  <c:v>9.2510068076869167</c:v>
                </c:pt>
                <c:pt idx="127">
                  <c:v>9.9282974687697791</c:v>
                </c:pt>
                <c:pt idx="128">
                  <c:v>10.588039383269654</c:v>
                </c:pt>
                <c:pt idx="129">
                  <c:v>11.206527616187739</c:v>
                </c:pt>
                <c:pt idx="130">
                  <c:v>11.761640903080757</c:v>
                </c:pt>
                <c:pt idx="131">
                  <c:v>12.234064721185314</c:v>
                </c:pt>
                <c:pt idx="132">
                  <c:v>12.608382019597972</c:v>
                </c:pt>
                <c:pt idx="133">
                  <c:v>12.87397186963728</c:v>
                </c:pt>
                <c:pt idx="134">
                  <c:v>13.025665518864656</c:v>
                </c:pt>
                <c:pt idx="135">
                  <c:v>13.064121297151159</c:v>
                </c:pt>
                <c:pt idx="136">
                  <c:v>12.995893951449734</c:v>
                </c:pt>
                <c:pt idx="137">
                  <c:v>12.833189581679054</c:v>
                </c:pt>
                <c:pt idx="138">
                  <c:v>12.593313634595004</c:v>
                </c:pt>
                <c:pt idx="139">
                  <c:v>12.29783556240502</c:v>
                </c:pt>
                <c:pt idx="140">
                  <c:v>11.9715089411989</c:v>
                </c:pt>
                <c:pt idx="141">
                  <c:v>11.640999281886321</c:v>
                </c:pt>
                <c:pt idx="142">
                  <c:v>11.333482741979292</c:v>
                </c:pt>
                <c:pt idx="143">
                  <c:v>11.075186863407207</c:v>
                </c:pt>
                <c:pt idx="144">
                  <c:v>10.88994886849367</c:v>
                </c:pt>
                <c:pt idx="145">
                  <c:v>10.797867662235777</c:v>
                </c:pt>
                <c:pt idx="146">
                  <c:v>10.81412241938258</c:v>
                </c:pt>
                <c:pt idx="147">
                  <c:v>10.948023578235494</c:v>
                </c:pt>
                <c:pt idx="148">
                  <c:v>11.202351509432614</c:v>
                </c:pt>
                <c:pt idx="149">
                  <c:v>11.573024546383943</c:v>
                </c:pt>
                <c:pt idx="150">
                  <c:v>12.049122082164555</c:v>
                </c:pt>
                <c:pt idx="151">
                  <c:v>12.613270812877046</c:v>
                </c:pt>
                <c:pt idx="152">
                  <c:v>13.242383791169679</c:v>
                </c:pt>
                <c:pt idx="153">
                  <c:v>13.908723650582438</c:v>
                </c:pt>
                <c:pt idx="154">
                  <c:v>14.581244086195108</c:v>
                </c:pt>
                <c:pt idx="155">
                  <c:v>15.227148309051476</c:v>
                </c:pt>
                <c:pt idx="156">
                  <c:v>15.813590531648117</c:v>
                </c:pt>
                <c:pt idx="157">
                  <c:v>16.309437270905423</c:v>
                </c:pt>
                <c:pt idx="158">
                  <c:v>16.686999900795971</c:v>
                </c:pt>
                <c:pt idx="159">
                  <c:v>16.923648794293683</c:v>
                </c:pt>
                <c:pt idx="160">
                  <c:v>17.003222706871743</c:v>
                </c:pt>
                <c:pt idx="161">
                  <c:v>16.917154702977669</c:v>
                </c:pt>
                <c:pt idx="162">
                  <c:v>16.665247632604366</c:v>
                </c:pt>
                <c:pt idx="163">
                  <c:v>16.256047445697405</c:v>
                </c:pt>
                <c:pt idx="164">
                  <c:v>15.706780824847849</c:v>
                </c:pt>
                <c:pt idx="165">
                  <c:v>15.042843906482423</c:v>
                </c:pt>
                <c:pt idx="166">
                  <c:v>14.296850317132073</c:v>
                </c:pt>
                <c:pt idx="167">
                  <c:v>13.50726837124061</c:v>
                </c:pt>
                <c:pt idx="168">
                  <c:v>12.716698031410976</c:v>
                </c:pt>
                <c:pt idx="169">
                  <c:v>11.969857114770145</c:v>
                </c:pt>
                <c:pt idx="170">
                  <c:v>11.311362304945375</c:v>
                </c:pt>
                <c:pt idx="171">
                  <c:v>10.78340297892214</c:v>
                </c:pt>
                <c:pt idx="172">
                  <c:v>10.423414019415448</c:v>
                </c:pt>
                <c:pt idx="173">
                  <c:v>10.261857184127678</c:v>
                </c:pt>
                <c:pt idx="174">
                  <c:v>10.320218986288591</c:v>
                </c:pt>
                <c:pt idx="175">
                  <c:v>10.609326379269142</c:v>
                </c:pt>
                <c:pt idx="176">
                  <c:v>11.128070039552043</c:v>
                </c:pt>
                <c:pt idx="177">
                  <c:v>11.862609142761102</c:v>
                </c:pt>
                <c:pt idx="178">
                  <c:v>12.78611187346006</c:v>
                </c:pt>
                <c:pt idx="179">
                  <c:v>13.859063331210496</c:v>
                </c:pt>
                <c:pt idx="180">
                  <c:v>15.030147970436488</c:v>
                </c:pt>
                <c:pt idx="181">
                  <c:v>16.237688321428053</c:v>
                </c:pt>
                <c:pt idx="182">
                  <c:v>17.411596621005042</c:v>
                </c:pt>
                <c:pt idx="183">
                  <c:v>18.475772274167173</c:v>
                </c:pt>
                <c:pt idx="184">
                  <c:v>19.350856863820255</c:v>
                </c:pt>
                <c:pt idx="185">
                  <c:v>19.95724071628041</c:v>
                </c:pt>
                <c:pt idx="186">
                  <c:v>20.218201661693026</c:v>
                </c:pt>
                <c:pt idx="187">
                  <c:v>20.063048260688607</c:v>
                </c:pt>
                <c:pt idx="188">
                  <c:v>19.430136843533724</c:v>
                </c:pt>
                <c:pt idx="189">
                  <c:v>18.269634427654832</c:v>
                </c:pt>
                <c:pt idx="190">
                  <c:v>16.545907894318447</c:v>
                </c:pt>
                <c:pt idx="191">
                  <c:v>14.239433414866948</c:v>
                </c:pt>
                <c:pt idx="192">
                  <c:v>11.34813848114138</c:v>
                </c:pt>
                <c:pt idx="193">
                  <c:v>7.8881112566309097</c:v>
                </c:pt>
                <c:pt idx="194">
                  <c:v>3.8936373833900029</c:v>
                </c:pt>
                <c:pt idx="195">
                  <c:v>-0.58344822909903815</c:v>
                </c:pt>
                <c:pt idx="196">
                  <c:v>-5.4750789220029219</c:v>
                </c:pt>
                <c:pt idx="197">
                  <c:v>-10.698899643518139</c:v>
                </c:pt>
                <c:pt idx="198">
                  <c:v>-16.160766553729026</c:v>
                </c:pt>
                <c:pt idx="199">
                  <c:v>-21.75770994559392</c:v>
                </c:pt>
                <c:pt idx="200">
                  <c:v>-27.381248010149115</c:v>
                </c:pt>
                <c:pt idx="201">
                  <c:v>-27.381248010149115</c:v>
                </c:pt>
                <c:pt idx="202">
                  <c:v>-32.920924097443354</c:v>
                </c:pt>
                <c:pt idx="203">
                  <c:v>-38.267930567968662</c:v>
                </c:pt>
                <c:pt idx="204">
                  <c:v>-43.318678516336142</c:v>
                </c:pt>
                <c:pt idx="205">
                  <c:v>-47.978174751349925</c:v>
                </c:pt>
                <c:pt idx="206">
                  <c:v>-52.163075346065412</c:v>
                </c:pt>
                <c:pt idx="207">
                  <c:v>-55.804298483283809</c:v>
                </c:pt>
                <c:pt idx="208">
                  <c:v>-58.84909763092481</c:v>
                </c:pt>
                <c:pt idx="209">
                  <c:v>-61.262518488126375</c:v>
                </c:pt>
                <c:pt idx="210">
                  <c:v>-63.028188668679576</c:v>
                </c:pt>
                <c:pt idx="211">
                  <c:v>-64.148416621095706</c:v>
                </c:pt>
                <c:pt idx="212">
                  <c:v>-64.643604627457321</c:v>
                </c:pt>
                <c:pt idx="213">
                  <c:v>-64.551008648828002</c:v>
                </c:pt>
                <c:pt idx="214">
                  <c:v>-63.922904090288696</c:v>
                </c:pt>
                <c:pt idx="215">
                  <c:v>-62.824240118501571</c:v>
                </c:pt>
                <c:pt idx="216">
                  <c:v>-61.329884981836678</c:v>
                </c:pt>
                <c:pt idx="217">
                  <c:v>-59.521580032135098</c:v>
                </c:pt>
                <c:pt idx="218">
                  <c:v>-57.484730210509348</c:v>
                </c:pt>
                <c:pt idx="219">
                  <c:v>-55.305163253728445</c:v>
                </c:pt>
                <c:pt idx="220">
                  <c:v>-53.065988668969652</c:v>
                </c:pt>
                <c:pt idx="221">
                  <c:v>-50.844680733214538</c:v>
                </c:pt>
                <c:pt idx="222">
                  <c:v>-48.710497766016942</c:v>
                </c:pt>
                <c:pt idx="223">
                  <c:v>-46.722333295432861</c:v>
                </c:pt>
                <c:pt idx="224">
                  <c:v>-44.927074280424833</c:v>
                </c:pt>
                <c:pt idx="225">
                  <c:v>-43.35851822439956</c:v>
                </c:pt>
                <c:pt idx="226">
                  <c:v>-42.036875885900734</c:v>
                </c:pt>
                <c:pt idx="227">
                  <c:v>-40.968860503158567</c:v>
                </c:pt>
                <c:pt idx="228">
                  <c:v>-40.14833915329293</c:v>
                </c:pt>
                <c:pt idx="229">
                  <c:v>-39.557498180817326</c:v>
                </c:pt>
                <c:pt idx="230">
                  <c:v>-39.168453581949514</c:v>
                </c:pt>
                <c:pt idx="231">
                  <c:v>-38.945219715453106</c:v>
                </c:pt>
                <c:pt idx="232">
                  <c:v>-38.845936448558099</c:v>
                </c:pt>
                <c:pt idx="233">
                  <c:v>-38.825246355233929</c:v>
                </c:pt>
                <c:pt idx="234">
                  <c:v>-38.836710155937787</c:v>
                </c:pt>
                <c:pt idx="235">
                  <c:v>-38.835150279588454</c:v>
                </c:pt>
                <c:pt idx="236">
                  <c:v>-38.778819061499163</c:v>
                </c:pt>
                <c:pt idx="237">
                  <c:v>-38.631299263259692</c:v>
                </c:pt>
                <c:pt idx="238">
                  <c:v>-38.363059707961163</c:v>
                </c:pt>
                <c:pt idx="239">
                  <c:v>-37.952607091347652</c:v>
                </c:pt>
                <c:pt idx="240">
                  <c:v>-37.387195548249295</c:v>
                </c:pt>
                <c:pt idx="241">
                  <c:v>-36.663077327096595</c:v>
                </c:pt>
                <c:pt idx="242">
                  <c:v>-35.785299915582677</c:v>
                </c:pt>
                <c:pt idx="243">
                  <c:v>-34.767076137924427</c:v>
                </c:pt>
                <c:pt idx="244">
                  <c:v>-33.6287731352081</c:v>
                </c:pt>
                <c:pt idx="245">
                  <c:v>-32.396582872632166</c:v>
                </c:pt>
                <c:pt idx="246">
                  <c:v>-31.10095015934855</c:v>
                </c:pt>
                <c:pt idx="247">
                  <c:v>-29.774843559353013</c:v>
                </c:pt>
                <c:pt idx="248">
                  <c:v>-28.451959653613009</c:v>
                </c:pt>
                <c:pt idx="249">
                  <c:v>-27.164951733473966</c:v>
                </c:pt>
                <c:pt idx="250">
                  <c:v>-25.94377022745806</c:v>
                </c:pt>
                <c:pt idx="251">
                  <c:v>-24.814194260644456</c:v>
                </c:pt>
                <c:pt idx="252">
                  <c:v>-23.796622183188845</c:v>
                </c:pt>
                <c:pt idx="253">
                  <c:v>-22.90517431486623</c:v>
                </c:pt>
                <c:pt idx="254">
                  <c:v>-22.147144303001596</c:v>
                </c:pt>
                <c:pt idx="255">
                  <c:v>-21.522817244660793</c:v>
                </c:pt>
                <c:pt idx="256">
                  <c:v>-21.025653996100445</c:v>
                </c:pt>
                <c:pt idx="257">
                  <c:v>-20.642822806579716</c:v>
                </c:pt>
                <c:pt idx="258">
                  <c:v>-20.356042456078068</c:v>
                </c:pt>
                <c:pt idx="259">
                  <c:v>-20.142686254197255</c:v>
                </c:pt>
                <c:pt idx="260">
                  <c:v>-19.977084260046468</c:v>
                </c:pt>
                <c:pt idx="261">
                  <c:v>-19.831952450366384</c:v>
                </c:pt>
                <c:pt idx="262">
                  <c:v>-19.679872662092635</c:v>
                </c:pt>
                <c:pt idx="263">
                  <c:v>-19.49474614342077</c:v>
                </c:pt>
                <c:pt idx="264">
                  <c:v>-19.253146446414696</c:v>
                </c:pt>
                <c:pt idx="265">
                  <c:v>-18.935503974722945</c:v>
                </c:pt>
                <c:pt idx="266">
                  <c:v>-18.527064373514268</c:v>
                </c:pt>
                <c:pt idx="267">
                  <c:v>-18.018575569257653</c:v>
                </c:pt>
                <c:pt idx="268">
                  <c:v>-17.406672959767221</c:v>
                </c:pt>
                <c:pt idx="269">
                  <c:v>-16.693948251616739</c:v>
                </c:pt>
                <c:pt idx="270">
                  <c:v>-15.8887039196117</c:v>
                </c:pt>
                <c:pt idx="271">
                  <c:v>-15.004411385346106</c:v>
                </c:pt>
                <c:pt idx="272">
                  <c:v>-14.05890597128673</c:v>
                </c:pt>
                <c:pt idx="273">
                  <c:v>-13.073364743918216</c:v>
                </c:pt>
                <c:pt idx="274">
                  <c:v>-12.071123879167088</c:v>
                </c:pt>
                <c:pt idx="275">
                  <c:v>-11.07639966535671</c:v>
                </c:pt>
                <c:pt idx="276">
                  <c:v>-10.112981361499056</c:v>
                </c:pt>
                <c:pt idx="277">
                  <c:v>-9.2029646838250478</c:v>
                </c:pt>
                <c:pt idx="278">
                  <c:v>-8.3655917137108347</c:v>
                </c:pt>
                <c:pt idx="279">
                  <c:v>-7.6162566964014662</c:v>
                </c:pt>
                <c:pt idx="280">
                  <c:v>-6.9657278900223627</c:v>
                </c:pt>
                <c:pt idx="281">
                  <c:v>-6.4196238337415172</c:v>
                </c:pt>
                <c:pt idx="282">
                  <c:v>-5.9781687589534922</c:v>
                </c:pt>
                <c:pt idx="283">
                  <c:v>-5.6362370827836514</c:v>
                </c:pt>
                <c:pt idx="284">
                  <c:v>-5.3836817655630762</c:v>
                </c:pt>
                <c:pt idx="285">
                  <c:v>-5.2059265624257876</c:v>
                </c:pt>
                <c:pt idx="286">
                  <c:v>-5.0847886063615677</c:v>
                </c:pt>
                <c:pt idx="287">
                  <c:v>-4.999486013955682</c:v>
                </c:pt>
                <c:pt idx="288">
                  <c:v>-4.9277758948489776</c:v>
                </c:pt>
                <c:pt idx="289">
                  <c:v>-4.8471617328371233</c:v>
                </c:pt>
                <c:pt idx="290">
                  <c:v>-4.7361059010598376</c:v>
                </c:pt>
                <c:pt idx="291">
                  <c:v>-4.5751832209894445</c:v>
                </c:pt>
                <c:pt idx="292">
                  <c:v>-4.348114948005362</c:v>
                </c:pt>
                <c:pt idx="293">
                  <c:v>-4.0426291685648597</c:v>
                </c:pt>
                <c:pt idx="294">
                  <c:v>-3.6511029696449504</c:v>
                </c:pt>
                <c:pt idx="295">
                  <c:v>-3.170953394256419</c:v>
                </c:pt>
                <c:pt idx="296">
                  <c:v>-2.6047575168741743</c:v>
                </c:pt>
                <c:pt idx="297">
                  <c:v>-1.9600962659423971</c:v>
                </c:pt>
                <c:pt idx="298">
                  <c:v>-1.2491311459720116</c:v>
                </c:pt>
                <c:pt idx="299">
                  <c:v>-0.48793701819569635</c:v>
                </c:pt>
                <c:pt idx="300">
                  <c:v>0.30437313615696582</c:v>
                </c:pt>
                <c:pt idx="301">
                  <c:v>1.106684679360266</c:v>
                </c:pt>
                <c:pt idx="302">
                  <c:v>1.8970238075000947</c:v>
                </c:pt>
                <c:pt idx="303">
                  <c:v>2.6537453471385382</c:v>
                </c:pt>
                <c:pt idx="304">
                  <c:v>3.3567027892448311</c:v>
                </c:pt>
                <c:pt idx="305">
                  <c:v>3.988338434389783</c:v>
                </c:pt>
                <c:pt idx="306">
                  <c:v>4.5346357087922691</c:v>
                </c:pt>
                <c:pt idx="307">
                  <c:v>4.9858829231140405</c:v>
                </c:pt>
                <c:pt idx="308">
                  <c:v>5.3372076135123487</c:v>
                </c:pt>
                <c:pt idx="309">
                  <c:v>5.5888526192244044</c:v>
                </c:pt>
                <c:pt idx="310">
                  <c:v>5.7461785937618872</c:v>
                </c:pt>
                <c:pt idx="311">
                  <c:v>5.8193920190195776</c:v>
                </c:pt>
                <c:pt idx="312">
                  <c:v>5.8230122506448119</c:v>
                </c:pt>
                <c:pt idx="313">
                  <c:v>5.7751049200866564</c:v>
                </c:pt>
                <c:pt idx="314">
                  <c:v>5.6963214370616768</c:v>
                </c:pt>
                <c:pt idx="315">
                  <c:v>5.6087947276255292</c:v>
                </c:pt>
                <c:pt idx="316">
                  <c:v>5.5349491614367112</c:v>
                </c:pt>
                <c:pt idx="317">
                  <c:v>5.4962874510949842</c:v>
                </c:pt>
                <c:pt idx="318">
                  <c:v>5.5122188824040599</c:v>
                </c:pt>
                <c:pt idx="319">
                  <c:v>5.5989914587486282</c:v>
                </c:pt>
                <c:pt idx="320">
                  <c:v>5.7687854888156966</c:v>
                </c:pt>
                <c:pt idx="321">
                  <c:v>6.0290180567010143</c:v>
                </c:pt>
                <c:pt idx="322">
                  <c:v>6.3818970862971032</c:v>
                </c:pt>
                <c:pt idx="323">
                  <c:v>6.8242508848033872</c:v>
                </c:pt>
                <c:pt idx="324">
                  <c:v>7.347644771430538</c:v>
                </c:pt>
                <c:pt idx="325">
                  <c:v>7.9387813939791476</c:v>
                </c:pt>
                <c:pt idx="326">
                  <c:v>8.5801663773999337</c:v>
                </c:pt>
                <c:pt idx="327">
                  <c:v>9.2510068076872418</c:v>
                </c:pt>
                <c:pt idx="328">
                  <c:v>9.9282974687701593</c:v>
                </c:pt>
                <c:pt idx="329">
                  <c:v>10.588039383269972</c:v>
                </c:pt>
                <c:pt idx="330">
                  <c:v>11.206527616188049</c:v>
                </c:pt>
                <c:pt idx="331">
                  <c:v>11.761640903081048</c:v>
                </c:pt>
                <c:pt idx="332">
                  <c:v>12.234064721185572</c:v>
                </c:pt>
                <c:pt idx="333">
                  <c:v>12.608382019598137</c:v>
                </c:pt>
                <c:pt idx="334">
                  <c:v>12.873971869637408</c:v>
                </c:pt>
                <c:pt idx="335">
                  <c:v>13.025665518864722</c:v>
                </c:pt>
                <c:pt idx="336">
                  <c:v>13.064121297151146</c:v>
                </c:pt>
                <c:pt idx="337">
                  <c:v>12.995893951449657</c:v>
                </c:pt>
                <c:pt idx="338">
                  <c:v>12.833189581678917</c:v>
                </c:pt>
                <c:pt idx="339">
                  <c:v>12.593313634594811</c:v>
                </c:pt>
                <c:pt idx="340">
                  <c:v>12.297835562404783</c:v>
                </c:pt>
                <c:pt idx="341">
                  <c:v>11.971508941198678</c:v>
                </c:pt>
                <c:pt idx="342">
                  <c:v>11.640999281886067</c:v>
                </c:pt>
                <c:pt idx="343">
                  <c:v>11.333482741979093</c:v>
                </c:pt>
                <c:pt idx="344">
                  <c:v>11.075186863407041</c:v>
                </c:pt>
                <c:pt idx="345">
                  <c:v>10.889948868493573</c:v>
                </c:pt>
                <c:pt idx="346">
                  <c:v>10.797867662235769</c:v>
                </c:pt>
                <c:pt idx="347">
                  <c:v>10.814122419382629</c:v>
                </c:pt>
                <c:pt idx="348">
                  <c:v>10.948023578235663</c:v>
                </c:pt>
                <c:pt idx="349">
                  <c:v>11.202351509432869</c:v>
                </c:pt>
                <c:pt idx="350">
                  <c:v>11.573024546384289</c:v>
                </c:pt>
                <c:pt idx="351">
                  <c:v>12.049122082164986</c:v>
                </c:pt>
                <c:pt idx="352">
                  <c:v>12.613270812877582</c:v>
                </c:pt>
                <c:pt idx="353">
                  <c:v>13.24238379117025</c:v>
                </c:pt>
                <c:pt idx="354">
                  <c:v>13.908723650583084</c:v>
                </c:pt>
                <c:pt idx="355">
                  <c:v>14.581244086195742</c:v>
                </c:pt>
                <c:pt idx="356">
                  <c:v>15.227148309052081</c:v>
                </c:pt>
                <c:pt idx="357">
                  <c:v>15.813590531648623</c:v>
                </c:pt>
                <c:pt idx="358">
                  <c:v>16.309437270905821</c:v>
                </c:pt>
                <c:pt idx="359">
                  <c:v>16.686999900796259</c:v>
                </c:pt>
                <c:pt idx="360">
                  <c:v>16.923648794293864</c:v>
                </c:pt>
                <c:pt idx="361">
                  <c:v>17.003222706871735</c:v>
                </c:pt>
                <c:pt idx="362">
                  <c:v>16.917154702977491</c:v>
                </c:pt>
                <c:pt idx="363">
                  <c:v>16.665247632603997</c:v>
                </c:pt>
                <c:pt idx="364">
                  <c:v>16.256047445696847</c:v>
                </c:pt>
                <c:pt idx="365">
                  <c:v>15.706780824847177</c:v>
                </c:pt>
                <c:pt idx="366">
                  <c:v>15.042843906481632</c:v>
                </c:pt>
                <c:pt idx="367">
                  <c:v>14.296850317131161</c:v>
                </c:pt>
                <c:pt idx="368">
                  <c:v>13.507268371239684</c:v>
                </c:pt>
                <c:pt idx="369">
                  <c:v>12.716698031410079</c:v>
                </c:pt>
                <c:pt idx="370">
                  <c:v>11.969857114769285</c:v>
                </c:pt>
                <c:pt idx="371">
                  <c:v>11.311362304944661</c:v>
                </c:pt>
                <c:pt idx="372">
                  <c:v>10.783402978921593</c:v>
                </c:pt>
                <c:pt idx="373">
                  <c:v>10.423414019415107</c:v>
                </c:pt>
                <c:pt idx="374">
                  <c:v>10.261857184127607</c:v>
                </c:pt>
                <c:pt idx="375">
                  <c:v>10.320218986288817</c:v>
                </c:pt>
                <c:pt idx="376">
                  <c:v>10.609326379269667</c:v>
                </c:pt>
                <c:pt idx="377">
                  <c:v>11.12807003955286</c:v>
                </c:pt>
                <c:pt idx="378">
                  <c:v>11.862609142762199</c:v>
                </c:pt>
                <c:pt idx="379">
                  <c:v>12.786111873461449</c:v>
                </c:pt>
                <c:pt idx="380">
                  <c:v>13.859063331212043</c:v>
                </c:pt>
                <c:pt idx="381">
                  <c:v>15.030147970438113</c:v>
                </c:pt>
                <c:pt idx="382">
                  <c:v>16.237688321429747</c:v>
                </c:pt>
                <c:pt idx="383">
                  <c:v>17.411596621006659</c:v>
                </c:pt>
                <c:pt idx="384">
                  <c:v>18.475772274168634</c:v>
                </c:pt>
                <c:pt idx="385">
                  <c:v>19.350856863821381</c:v>
                </c:pt>
                <c:pt idx="386">
                  <c:v>19.957240716281067</c:v>
                </c:pt>
                <c:pt idx="387">
                  <c:v>20.218201661693119</c:v>
                </c:pt>
                <c:pt idx="388">
                  <c:v>20.063048260688017</c:v>
                </c:pt>
                <c:pt idx="389">
                  <c:v>19.430136843532388</c:v>
                </c:pt>
                <c:pt idx="390">
                  <c:v>18.269634427652576</c:v>
                </c:pt>
                <c:pt idx="391">
                  <c:v>16.545907894315267</c:v>
                </c:pt>
                <c:pt idx="392">
                  <c:v>14.239433414862855</c:v>
                </c:pt>
                <c:pt idx="393">
                  <c:v>11.348138481136189</c:v>
                </c:pt>
                <c:pt idx="394">
                  <c:v>7.8881112566248852</c:v>
                </c:pt>
                <c:pt idx="395">
                  <c:v>3.8936373833831279</c:v>
                </c:pt>
                <c:pt idx="396">
                  <c:v>-0.58344822910690253</c:v>
                </c:pt>
                <c:pt idx="397">
                  <c:v>-5.4750789220114209</c:v>
                </c:pt>
                <c:pt idx="398">
                  <c:v>-10.698899643527129</c:v>
                </c:pt>
                <c:pt idx="399">
                  <c:v>-16.160766553738611</c:v>
                </c:pt>
                <c:pt idx="400">
                  <c:v>-21.757709945603651</c:v>
                </c:pt>
                <c:pt idx="401">
                  <c:v>-27.381248010159062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FC-4934-9A15-01B5A7EAA42E}"/>
            </c:ext>
          </c:extLst>
        </c:ser>
        <c:ser>
          <c:idx val="8"/>
          <c:order val="8"/>
          <c:tx>
            <c:strRef>
              <c:f>Tabelle1!$Q$1</c:f>
              <c:strCache>
                <c:ptCount val="1"/>
                <c:pt idx="0">
                  <c:v>f8(x)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Tabelle1!$Q$2:$Q$403</c:f>
              <c:numCache>
                <c:formatCode>General</c:formatCode>
                <c:ptCount val="402"/>
                <c:pt idx="0">
                  <c:v>-27.571225229480625</c:v>
                </c:pt>
                <c:pt idx="1">
                  <c:v>-33.896537329870931</c:v>
                </c:pt>
                <c:pt idx="2">
                  <c:v>-39.967878446044516</c:v>
                </c:pt>
                <c:pt idx="3">
                  <c:v>-45.636147062909863</c:v>
                </c:pt>
                <c:pt idx="4">
                  <c:v>-50.767548894587371</c:v>
                </c:pt>
                <c:pt idx="5">
                  <c:v>-55.249088449946434</c:v>
                </c:pt>
                <c:pt idx="6">
                  <c:v>-58.993044994929342</c:v>
                </c:pt>
                <c:pt idx="7">
                  <c:v>-61.940216879618937</c:v>
                </c:pt>
                <c:pt idx="8">
                  <c:v>-64.061784083132352</c:v>
                </c:pt>
                <c:pt idx="9">
                  <c:v>-65.359712457684509</c:v>
                </c:pt>
                <c:pt idx="10">
                  <c:v>-65.865700389691739</c:v>
                </c:pt>
                <c:pt idx="11">
                  <c:v>-65.63874512073572</c:v>
                </c:pt>
                <c:pt idx="12">
                  <c:v>-64.76147752972534</c:v>
                </c:pt>
                <c:pt idx="13">
                  <c:v>-63.335476824967891</c:v>
                </c:pt>
                <c:pt idx="14">
                  <c:v>-61.475826922449023</c:v>
                </c:pt>
                <c:pt idx="15">
                  <c:v>-59.305211615277251</c:v>
                </c:pt>
                <c:pt idx="16">
                  <c:v>-56.947864168917455</c:v>
                </c:pt>
                <c:pt idx="17">
                  <c:v>-54.523687883784241</c:v>
                </c:pt>
                <c:pt idx="18">
                  <c:v>-52.142847642835925</c:v>
                </c:pt>
                <c:pt idx="19">
                  <c:v>-49.90109969392536</c:v>
                </c:pt>
                <c:pt idx="20">
                  <c:v>-47.87608000796795</c:v>
                </c:pt>
                <c:pt idx="21">
                  <c:v>-46.124713391884995</c:v>
                </c:pt>
                <c:pt idx="22">
                  <c:v>-44.681839614491935</c:v>
                </c:pt>
                <c:pt idx="23">
                  <c:v>-43.560083015059256</c:v>
                </c:pt>
                <c:pt idx="24">
                  <c:v>-42.750922463254369</c:v>
                </c:pt>
                <c:pt idx="25">
                  <c:v>-42.226853105229587</c:v>
                </c:pt>
                <c:pt idx="26">
                  <c:v>-41.944473735583685</c:v>
                </c:pt>
                <c:pt idx="27">
                  <c:v>-41.848287031366525</c:v>
                </c:pt>
                <c:pt idx="28">
                  <c:v>-41.874966727389008</c:v>
                </c:pt>
                <c:pt idx="29">
                  <c:v>-41.957827725185055</c:v>
                </c:pt>
                <c:pt idx="30">
                  <c:v>-42.031232819332516</c:v>
                </c:pt>
                <c:pt idx="31">
                  <c:v>-42.03468296020236</c:v>
                </c:pt>
                <c:pt idx="32">
                  <c:v>-41.916365603927055</c:v>
                </c:pt>
                <c:pt idx="33">
                  <c:v>-41.635975750943011</c:v>
                </c:pt>
                <c:pt idx="34">
                  <c:v>-41.166674068592876</c:v>
                </c:pt>
                <c:pt idx="35">
                  <c:v>-40.496102830094912</c:v>
                </c:pt>
                <c:pt idx="36">
                  <c:v>-39.626439756538005</c:v>
                </c:pt>
                <c:pt idx="37">
                  <c:v>-38.573528588858615</c:v>
                </c:pt>
                <c:pt idx="38">
                  <c:v>-37.365179826027045</c:v>
                </c:pt>
                <c:pt idx="39">
                  <c:v>-36.038782352197067</c:v>
                </c:pt>
                <c:pt idx="40">
                  <c:v>-34.638403960537559</c:v>
                </c:pt>
                <c:pt idx="41">
                  <c:v>-33.211584052365453</c:v>
                </c:pt>
                <c:pt idx="42">
                  <c:v>-31.806033811199761</c:v>
                </c:pt>
                <c:pt idx="43">
                  <c:v>-30.466457524316002</c:v>
                </c:pt>
                <c:pt idx="44">
                  <c:v>-29.231693897588261</c:v>
                </c:pt>
                <c:pt idx="45">
                  <c:v>-28.132349434102245</c:v>
                </c:pt>
                <c:pt idx="46">
                  <c:v>-27.189059185221282</c:v>
                </c:pt>
                <c:pt idx="47">
                  <c:v>-26.411465972672246</c:v>
                </c:pt>
                <c:pt idx="48">
                  <c:v>-25.797960468108467</c:v>
                </c:pt>
                <c:pt idx="49">
                  <c:v>-25.336174466312901</c:v>
                </c:pt>
                <c:pt idx="50">
                  <c:v>-25.004171479973309</c:v>
                </c:pt>
                <c:pt idx="51">
                  <c:v>-24.772235415613885</c:v>
                </c:pt>
                <c:pt idx="52">
                  <c:v>-24.605122192939689</c:v>
                </c:pt>
                <c:pt idx="53">
                  <c:v>-24.464612849573143</c:v>
                </c:pt>
                <c:pt idx="54">
                  <c:v>-24.312191387896227</c:v>
                </c:pt>
                <c:pt idx="55">
                  <c:v>-24.111667099979762</c:v>
                </c:pt>
                <c:pt idx="56">
                  <c:v>-23.831569318223853</c:v>
                </c:pt>
                <c:pt idx="57">
                  <c:v>-23.447161704771105</c:v>
                </c:pt>
                <c:pt idx="58">
                  <c:v>-22.941951849202454</c:v>
                </c:pt>
                <c:pt idx="59">
                  <c:v>-22.308608049050878</c:v>
                </c:pt>
                <c:pt idx="60">
                  <c:v>-21.549236218962193</c:v>
                </c:pt>
                <c:pt idx="61">
                  <c:v>-20.675013155371005</c:v>
                </c:pt>
                <c:pt idx="62">
                  <c:v>-19.705215024318338</c:v>
                </c:pt>
                <c:pt idx="63">
                  <c:v>-18.665719181094257</c:v>
                </c:pt>
                <c:pt idx="64">
                  <c:v>-17.587090778670859</c:v>
                </c:pt>
                <c:pt idx="65">
                  <c:v>-16.502391006955399</c:v>
                </c:pt>
                <c:pt idx="66">
                  <c:v>-15.444859706040653</c:v>
                </c:pt>
                <c:pt idx="67">
                  <c:v>-14.445630633042796</c:v>
                </c:pt>
                <c:pt idx="68">
                  <c:v>-13.531632640724885</c:v>
                </c:pt>
                <c:pt idx="69">
                  <c:v>-12.723814944568034</c:v>
                </c:pt>
                <c:pt idx="70">
                  <c:v>-12.035810660100072</c:v>
                </c:pt>
                <c:pt idx="71">
                  <c:v>-11.473121597155234</c:v>
                </c:pt>
                <c:pt idx="72">
                  <c:v>-11.032871062977705</c:v>
                </c:pt>
                <c:pt idx="73">
                  <c:v>-10.704132613801811</c:v>
                </c:pt>
                <c:pt idx="74">
                  <c:v>-10.468803904211768</c:v>
                </c:pt>
                <c:pt idx="75">
                  <c:v>-10.302958580828093</c:v>
                </c:pt>
                <c:pt idx="76">
                  <c:v>-10.178577916250264</c:v>
                </c:pt>
                <c:pt idx="77">
                  <c:v>-10.065539591784466</c:v>
                </c:pt>
                <c:pt idx="78">
                  <c:v>-9.9337252429731535</c:v>
                </c:pt>
                <c:pt idx="79">
                  <c:v>-9.7551020332579252</c:v>
                </c:pt>
                <c:pt idx="80">
                  <c:v>-9.5056369376209293</c:v>
                </c:pt>
                <c:pt idx="81">
                  <c:v>-9.1669152705976948</c:v>
                </c:pt>
                <c:pt idx="82">
                  <c:v>-8.7273563314767344</c:v>
                </c:pt>
                <c:pt idx="83">
                  <c:v>-8.1829473605683241</c:v>
                </c:pt>
                <c:pt idx="84">
                  <c:v>-7.5374503514302464</c:v>
                </c:pt>
                <c:pt idx="85">
                  <c:v>-6.8020723749574179</c:v>
                </c:pt>
                <c:pt idx="86">
                  <c:v>-5.994626507234126</c:v>
                </c:pt>
                <c:pt idx="87">
                  <c:v>-5.1382447757466032</c:v>
                </c:pt>
                <c:pt idx="88">
                  <c:v>-4.2597344675167284</c:v>
                </c:pt>
                <c:pt idx="89">
                  <c:v>-3.387692705007904</c:v>
                </c:pt>
                <c:pt idx="90">
                  <c:v>-2.5505098544307114</c:v>
                </c:pt>
                <c:pt idx="91">
                  <c:v>-1.7743990847885152</c:v>
                </c:pt>
                <c:pt idx="92">
                  <c:v>-1.0815868418406263</c:v>
                </c:pt>
                <c:pt idx="93">
                  <c:v>-0.48878735875333446</c:v>
                </c:pt>
                <c:pt idx="94">
                  <c:v>-6.0644192130232533E-3</c:v>
                </c:pt>
                <c:pt idx="95">
                  <c:v>0.36384320837159878</c:v>
                </c:pt>
                <c:pt idx="96">
                  <c:v>0.62568810818877774</c:v>
                </c:pt>
                <c:pt idx="97">
                  <c:v>0.79136253496817588</c:v>
                </c:pt>
                <c:pt idx="98">
                  <c:v>0.87905424716926062</c:v>
                </c:pt>
                <c:pt idx="99">
                  <c:v>0.91196889730157715</c:v>
                </c:pt>
                <c:pt idx="100">
                  <c:v>0.91670746003091064</c:v>
                </c:pt>
                <c:pt idx="101">
                  <c:v>0.92141057507461044</c:v>
                </c:pt>
                <c:pt idx="102">
                  <c:v>0.95379746906463225</c:v>
                </c:pt>
                <c:pt idx="103">
                  <c:v>1.0392342426728765</c:v>
                </c:pt>
                <c:pt idx="104">
                  <c:v>1.1989642911540179</c:v>
                </c:pt>
                <c:pt idx="105">
                  <c:v>1.4486226049126958</c:v>
                </c:pt>
                <c:pt idx="106">
                  <c:v>1.7971364114696904</c:v>
                </c:pt>
                <c:pt idx="107">
                  <c:v>2.2460883648191454</c:v>
                </c:pt>
                <c:pt idx="108">
                  <c:v>2.7895870242191112</c:v>
                </c:pt>
                <c:pt idx="109">
                  <c:v>3.4146548047574132</c:v>
                </c:pt>
                <c:pt idx="110">
                  <c:v>4.1021082504237194</c:v>
                </c:pt>
                <c:pt idx="111">
                  <c:v>4.8278717573663847</c:v>
                </c:pt>
                <c:pt idx="112">
                  <c:v>5.5646360391890548</c:v>
                </c:pt>
                <c:pt idx="113">
                  <c:v>6.2837487023820993</c:v>
                </c:pt>
                <c:pt idx="114">
                  <c:v>6.9572079236774869</c:v>
                </c:pt>
                <c:pt idx="115">
                  <c:v>7.5596225279954821</c:v>
                </c:pt>
                <c:pt idx="116">
                  <c:v>8.0700033143118333</c:v>
                </c:pt>
                <c:pt idx="117">
                  <c:v>8.4732612091282924</c:v>
                </c:pt>
                <c:pt idx="118">
                  <c:v>8.7613070696402016</c:v>
                </c:pt>
                <c:pt idx="119">
                  <c:v>8.9336744638590524</c:v>
                </c:pt>
                <c:pt idx="120">
                  <c:v>8.9976187819466826</c:v>
                </c:pt>
                <c:pt idx="121">
                  <c:v>8.9676814604281621</c:v>
                </c:pt>
                <c:pt idx="122">
                  <c:v>8.8647445657434414</c:v>
                </c:pt>
                <c:pt idx="123">
                  <c:v>8.7146360367953246</c:v>
                </c:pt>
                <c:pt idx="124">
                  <c:v>8.5463771551235528</c:v>
                </c:pt>
                <c:pt idx="125">
                  <c:v>8.3901891580703758</c:v>
                </c:pt>
                <c:pt idx="126">
                  <c:v>8.2753935752615231</c:v>
                </c:pt>
                <c:pt idx="127">
                  <c:v>8.2283495906960038</c:v>
                </c:pt>
                <c:pt idx="128">
                  <c:v>8.2705708366978339</c:v>
                </c:pt>
                <c:pt idx="129">
                  <c:v>8.417153472952096</c:v>
                </c:pt>
                <c:pt idx="130">
                  <c:v>8.6756277992012869</c:v>
                </c:pt>
                <c:pt idx="131">
                  <c:v>9.0453182095410476</c:v>
                </c:pt>
                <c:pt idx="132">
                  <c:v>9.5172627709048427</c:v>
                </c:pt>
                <c:pt idx="133">
                  <c:v>10.074706274632046</c:v>
                </c:pt>
                <c:pt idx="134">
                  <c:v>10.69414172986021</c:v>
                </c:pt>
                <c:pt idx="135">
                  <c:v>11.346837528555334</c:v>
                </c:pt>
                <c:pt idx="136">
                  <c:v>12.000753458171314</c:v>
                </c:pt>
                <c:pt idx="137">
                  <c:v>12.622720700781445</c:v>
                </c:pt>
                <c:pt idx="138">
                  <c:v>13.180740899915401</c:v>
                </c:pt>
                <c:pt idx="139">
                  <c:v>13.646248758456982</c:v>
                </c:pt>
                <c:pt idx="140">
                  <c:v>13.996182307757644</c:v>
                </c:pt>
                <c:pt idx="141">
                  <c:v>14.214715145103192</c:v>
                </c:pt>
                <c:pt idx="142">
                  <c:v>14.294525068703546</c:v>
                </c:pt>
                <c:pt idx="143">
                  <c:v>14.237502474298847</c:v>
                </c:pt>
                <c:pt idx="144">
                  <c:v>14.054837843537102</c:v>
                </c:pt>
                <c:pt idx="145">
                  <c:v>13.766468387481581</c:v>
                </c:pt>
                <c:pt idx="146">
                  <c:v>13.399906793513805</c:v>
                </c:pt>
                <c:pt idx="147">
                  <c:v>12.988517259175776</c:v>
                </c:pt>
                <c:pt idx="148">
                  <c:v>12.569342774797654</c:v>
                </c:pt>
                <c:pt idx="149">
                  <c:v>12.180620307528661</c:v>
                </c:pt>
                <c:pt idx="150">
                  <c:v>11.859144862835331</c:v>
                </c:pt>
                <c:pt idx="151">
                  <c:v>11.637657580451668</c:v>
                </c:pt>
                <c:pt idx="152">
                  <c:v>11.54243591309592</c:v>
                </c:pt>
                <c:pt idx="153">
                  <c:v>11.591255104010635</c:v>
                </c:pt>
                <c:pt idx="154">
                  <c:v>11.791869942959478</c:v>
                </c:pt>
                <c:pt idx="155">
                  <c:v>12.141135205172013</c:v>
                </c:pt>
                <c:pt idx="156">
                  <c:v>12.624844020003849</c:v>
                </c:pt>
                <c:pt idx="157">
                  <c:v>13.218318022212285</c:v>
                </c:pt>
                <c:pt idx="158">
                  <c:v>13.887734305790717</c:v>
                </c:pt>
                <c:pt idx="159">
                  <c:v>14.592125005289203</c:v>
                </c:pt>
                <c:pt idx="160">
                  <c:v>15.285938938275873</c:v>
                </c:pt>
                <c:pt idx="161">
                  <c:v>15.922014209699201</c:v>
                </c:pt>
                <c:pt idx="162">
                  <c:v>16.454778751706698</c:v>
                </c:pt>
                <c:pt idx="163">
                  <c:v>16.843474711017738</c:v>
                </c:pt>
                <c:pt idx="164">
                  <c:v>17.055194020899748</c:v>
                </c:pt>
                <c:pt idx="165">
                  <c:v>17.067517273041112</c:v>
                </c:pt>
                <c:pt idx="166">
                  <c:v>16.870566180348902</c:v>
                </c:pt>
                <c:pt idx="167">
                  <c:v>16.468310697964839</c:v>
                </c:pt>
                <c:pt idx="168">
                  <c:v>15.879013642302604</c:v>
                </c:pt>
                <c:pt idx="169">
                  <c:v>15.134746089813586</c:v>
                </c:pt>
                <c:pt idx="170">
                  <c:v>14.279963030191206</c:v>
                </c:pt>
                <c:pt idx="171">
                  <c:v>13.369187353053409</c:v>
                </c:pt>
                <c:pt idx="172">
                  <c:v>12.463907700355787</c:v>
                </c:pt>
                <c:pt idx="173">
                  <c:v>11.62884844949278</c:v>
                </c:pt>
                <c:pt idx="174">
                  <c:v>10.927814747433375</c:v>
                </c:pt>
                <c:pt idx="175">
                  <c:v>10.419349159939987</c:v>
                </c:pt>
                <c:pt idx="176">
                  <c:v>10.152456807126738</c:v>
                </c:pt>
                <c:pt idx="177">
                  <c:v>10.162661264687406</c:v>
                </c:pt>
                <c:pt idx="178">
                  <c:v>10.468643326888307</c:v>
                </c:pt>
                <c:pt idx="179">
                  <c:v>11.069689187974905</c:v>
                </c:pt>
                <c:pt idx="180">
                  <c:v>11.944134866557043</c:v>
                </c:pt>
                <c:pt idx="181">
                  <c:v>13.048941809783788</c:v>
                </c:pt>
                <c:pt idx="182">
                  <c:v>14.320477372311887</c:v>
                </c:pt>
                <c:pt idx="183">
                  <c:v>15.676506679161886</c:v>
                </c:pt>
                <c:pt idx="184">
                  <c:v>17.019333074815723</c:v>
                </c:pt>
                <c:pt idx="185">
                  <c:v>18.239956947684476</c:v>
                </c:pt>
                <c:pt idx="186">
                  <c:v>19.223061168414489</c:v>
                </c:pt>
                <c:pt idx="187">
                  <c:v>19.852579379790871</c:v>
                </c:pt>
                <c:pt idx="188">
                  <c:v>20.017564108853989</c:v>
                </c:pt>
                <c:pt idx="189">
                  <c:v>19.618047623706669</c:v>
                </c:pt>
                <c:pt idx="190">
                  <c:v>18.570581260877077</c:v>
                </c:pt>
                <c:pt idx="191">
                  <c:v>16.813149278083731</c:v>
                </c:pt>
                <c:pt idx="192">
                  <c:v>14.309180807865577</c:v>
                </c:pt>
                <c:pt idx="193">
                  <c:v>11.05042686752253</c:v>
                </c:pt>
                <c:pt idx="194">
                  <c:v>7.0585263584334523</c:v>
                </c:pt>
                <c:pt idx="195">
                  <c:v>2.3851524961468185</c:v>
                </c:pt>
                <c:pt idx="196">
                  <c:v>-2.8892945478716117</c:v>
                </c:pt>
                <c:pt idx="197">
                  <c:v>-8.6584059625777456</c:v>
                </c:pt>
                <c:pt idx="198">
                  <c:v>-14.793775288363852</c:v>
                </c:pt>
                <c:pt idx="199">
                  <c:v>-21.150114184449055</c:v>
                </c:pt>
                <c:pt idx="200">
                  <c:v>-27.571225229478198</c:v>
                </c:pt>
                <c:pt idx="201">
                  <c:v>-27.571225229478198</c:v>
                </c:pt>
                <c:pt idx="202">
                  <c:v>-33.8965373298686</c:v>
                </c:pt>
                <c:pt idx="203">
                  <c:v>-39.967878446042299</c:v>
                </c:pt>
                <c:pt idx="204">
                  <c:v>-45.636147062907853</c:v>
                </c:pt>
                <c:pt idx="205">
                  <c:v>-50.767548894585481</c:v>
                </c:pt>
                <c:pt idx="206">
                  <c:v>-55.249088449944836</c:v>
                </c:pt>
                <c:pt idx="207">
                  <c:v>-58.99304499492807</c:v>
                </c:pt>
                <c:pt idx="208">
                  <c:v>-61.940216879617985</c:v>
                </c:pt>
                <c:pt idx="209">
                  <c:v>-64.061784083131698</c:v>
                </c:pt>
                <c:pt idx="210">
                  <c:v>-65.359712457684154</c:v>
                </c:pt>
                <c:pt idx="211">
                  <c:v>-65.865700389691696</c:v>
                </c:pt>
                <c:pt idx="212">
                  <c:v>-65.638745120735933</c:v>
                </c:pt>
                <c:pt idx="213">
                  <c:v>-64.761477529725823</c:v>
                </c:pt>
                <c:pt idx="214">
                  <c:v>-63.335476824968495</c:v>
                </c:pt>
                <c:pt idx="215">
                  <c:v>-61.475826922449798</c:v>
                </c:pt>
                <c:pt idx="216">
                  <c:v>-59.305211615278097</c:v>
                </c:pt>
                <c:pt idx="217">
                  <c:v>-56.947864168918358</c:v>
                </c:pt>
                <c:pt idx="218">
                  <c:v>-54.523687883785179</c:v>
                </c:pt>
                <c:pt idx="219">
                  <c:v>-52.142847642836834</c:v>
                </c:pt>
                <c:pt idx="220">
                  <c:v>-49.901099693926199</c:v>
                </c:pt>
                <c:pt idx="221">
                  <c:v>-47.87608000796866</c:v>
                </c:pt>
                <c:pt idx="222">
                  <c:v>-46.124713391885592</c:v>
                </c:pt>
                <c:pt idx="223">
                  <c:v>-44.681839614492418</c:v>
                </c:pt>
                <c:pt idx="224">
                  <c:v>-43.560083015059597</c:v>
                </c:pt>
                <c:pt idx="225">
                  <c:v>-42.750922463254625</c:v>
                </c:pt>
                <c:pt idx="226">
                  <c:v>-42.226853105229743</c:v>
                </c:pt>
                <c:pt idx="227">
                  <c:v>-41.944473735583735</c:v>
                </c:pt>
                <c:pt idx="228">
                  <c:v>-41.84828703136651</c:v>
                </c:pt>
                <c:pt idx="229">
                  <c:v>-41.874966727388987</c:v>
                </c:pt>
                <c:pt idx="230">
                  <c:v>-41.957827725185041</c:v>
                </c:pt>
                <c:pt idx="231">
                  <c:v>-42.031232819332516</c:v>
                </c:pt>
                <c:pt idx="232">
                  <c:v>-42.034682960202367</c:v>
                </c:pt>
                <c:pt idx="233">
                  <c:v>-41.916365603927119</c:v>
                </c:pt>
                <c:pt idx="234">
                  <c:v>-41.635975750943153</c:v>
                </c:pt>
                <c:pt idx="235">
                  <c:v>-41.166674068593089</c:v>
                </c:pt>
                <c:pt idx="236">
                  <c:v>-40.496102830095218</c:v>
                </c:pt>
                <c:pt idx="237">
                  <c:v>-39.626439756538375</c:v>
                </c:pt>
                <c:pt idx="238">
                  <c:v>-38.573528588859034</c:v>
                </c:pt>
                <c:pt idx="239">
                  <c:v>-37.365179826027521</c:v>
                </c:pt>
                <c:pt idx="240">
                  <c:v>-36.038782352197586</c:v>
                </c:pt>
                <c:pt idx="241">
                  <c:v>-34.638403960538064</c:v>
                </c:pt>
                <c:pt idx="242">
                  <c:v>-33.211584052365971</c:v>
                </c:pt>
                <c:pt idx="243">
                  <c:v>-31.80603381120028</c:v>
                </c:pt>
                <c:pt idx="244">
                  <c:v>-30.4664575243165</c:v>
                </c:pt>
                <c:pt idx="245">
                  <c:v>-29.231693897588698</c:v>
                </c:pt>
                <c:pt idx="246">
                  <c:v>-28.13234943410264</c:v>
                </c:pt>
                <c:pt idx="247">
                  <c:v>-27.189059185221616</c:v>
                </c:pt>
                <c:pt idx="248">
                  <c:v>-26.411465972672502</c:v>
                </c:pt>
                <c:pt idx="249">
                  <c:v>-25.797960468108659</c:v>
                </c:pt>
                <c:pt idx="250">
                  <c:v>-25.33617446631305</c:v>
                </c:pt>
                <c:pt idx="251">
                  <c:v>-25.004171479973405</c:v>
                </c:pt>
                <c:pt idx="252">
                  <c:v>-24.772235415613956</c:v>
                </c:pt>
                <c:pt idx="253">
                  <c:v>-24.605122192939749</c:v>
                </c:pt>
                <c:pt idx="254">
                  <c:v>-24.464612849573207</c:v>
                </c:pt>
                <c:pt idx="255">
                  <c:v>-24.312191387896284</c:v>
                </c:pt>
                <c:pt idx="256">
                  <c:v>-24.111667099979833</c:v>
                </c:pt>
                <c:pt idx="257">
                  <c:v>-23.831569318223981</c:v>
                </c:pt>
                <c:pt idx="258">
                  <c:v>-23.447161704771279</c:v>
                </c:pt>
                <c:pt idx="259">
                  <c:v>-22.941951849202646</c:v>
                </c:pt>
                <c:pt idx="260">
                  <c:v>-22.308608049051145</c:v>
                </c:pt>
                <c:pt idx="261">
                  <c:v>-21.549236218962498</c:v>
                </c:pt>
                <c:pt idx="262">
                  <c:v>-20.675013155371385</c:v>
                </c:pt>
                <c:pt idx="263">
                  <c:v>-19.705215024318711</c:v>
                </c:pt>
                <c:pt idx="264">
                  <c:v>-18.665719181094609</c:v>
                </c:pt>
                <c:pt idx="265">
                  <c:v>-17.587090778671271</c:v>
                </c:pt>
                <c:pt idx="266">
                  <c:v>-16.502391006955758</c:v>
                </c:pt>
                <c:pt idx="267">
                  <c:v>-15.444859706040953</c:v>
                </c:pt>
                <c:pt idx="268">
                  <c:v>-14.445630633043066</c:v>
                </c:pt>
                <c:pt idx="269">
                  <c:v>-13.531632640725135</c:v>
                </c:pt>
                <c:pt idx="270">
                  <c:v>-12.72381494456824</c:v>
                </c:pt>
                <c:pt idx="271">
                  <c:v>-12.035810660100219</c:v>
                </c:pt>
                <c:pt idx="272">
                  <c:v>-11.473121597155371</c:v>
                </c:pt>
                <c:pt idx="273">
                  <c:v>-11.03287106297778</c:v>
                </c:pt>
                <c:pt idx="274">
                  <c:v>-10.70413261380188</c:v>
                </c:pt>
                <c:pt idx="275">
                  <c:v>-10.468803904211811</c:v>
                </c:pt>
                <c:pt idx="276">
                  <c:v>-10.302958580828118</c:v>
                </c:pt>
                <c:pt idx="277">
                  <c:v>-10.178577916250285</c:v>
                </c:pt>
                <c:pt idx="278">
                  <c:v>-10.065539591784489</c:v>
                </c:pt>
                <c:pt idx="279">
                  <c:v>-9.9337252429731855</c:v>
                </c:pt>
                <c:pt idx="280">
                  <c:v>-9.7551020332579412</c:v>
                </c:pt>
                <c:pt idx="281">
                  <c:v>-9.5056369376209577</c:v>
                </c:pt>
                <c:pt idx="282">
                  <c:v>-9.1669152705977588</c:v>
                </c:pt>
                <c:pt idx="283">
                  <c:v>-8.7273563314768055</c:v>
                </c:pt>
                <c:pt idx="284">
                  <c:v>-8.1829473605683507</c:v>
                </c:pt>
                <c:pt idx="285">
                  <c:v>-7.5374503514302793</c:v>
                </c:pt>
                <c:pt idx="286">
                  <c:v>-6.8020723749574543</c:v>
                </c:pt>
                <c:pt idx="287">
                  <c:v>-5.9946265072341554</c:v>
                </c:pt>
                <c:pt idx="288">
                  <c:v>-5.1382447757466263</c:v>
                </c:pt>
                <c:pt idx="289">
                  <c:v>-4.259734467516771</c:v>
                </c:pt>
                <c:pt idx="290">
                  <c:v>-3.3876927050078995</c:v>
                </c:pt>
                <c:pt idx="291">
                  <c:v>-2.5505098544307074</c:v>
                </c:pt>
                <c:pt idx="292">
                  <c:v>-1.7743990847885014</c:v>
                </c:pt>
                <c:pt idx="293">
                  <c:v>-1.0815868418406054</c:v>
                </c:pt>
                <c:pt idx="294">
                  <c:v>-0.48878735875330825</c:v>
                </c:pt>
                <c:pt idx="295">
                  <c:v>-6.0644192129930552E-3</c:v>
                </c:pt>
                <c:pt idx="296">
                  <c:v>0.36384320837161344</c:v>
                </c:pt>
                <c:pt idx="297">
                  <c:v>0.62568810818878884</c:v>
                </c:pt>
                <c:pt idx="298">
                  <c:v>0.79136253496820008</c:v>
                </c:pt>
                <c:pt idx="299">
                  <c:v>0.8790542471692655</c:v>
                </c:pt>
                <c:pt idx="300">
                  <c:v>0.91196889730157737</c:v>
                </c:pt>
                <c:pt idx="301">
                  <c:v>0.91670746003091153</c:v>
                </c:pt>
                <c:pt idx="302">
                  <c:v>0.92141057507459845</c:v>
                </c:pt>
                <c:pt idx="303">
                  <c:v>0.95379746906465424</c:v>
                </c:pt>
                <c:pt idx="304">
                  <c:v>1.0392342426729102</c:v>
                </c:pt>
                <c:pt idx="305">
                  <c:v>1.1989642911540619</c:v>
                </c:pt>
                <c:pt idx="306">
                  <c:v>1.4486226049127606</c:v>
                </c:pt>
                <c:pt idx="307">
                  <c:v>1.797136411469773</c:v>
                </c:pt>
                <c:pt idx="308">
                  <c:v>2.2460883648192662</c:v>
                </c:pt>
                <c:pt idx="309">
                  <c:v>2.78958702421926</c:v>
                </c:pt>
                <c:pt idx="310">
                  <c:v>3.4146548047575802</c:v>
                </c:pt>
                <c:pt idx="311">
                  <c:v>4.1021082504239379</c:v>
                </c:pt>
                <c:pt idx="312">
                  <c:v>4.8278717573665961</c:v>
                </c:pt>
                <c:pt idx="313">
                  <c:v>5.5646360391892786</c:v>
                </c:pt>
                <c:pt idx="314">
                  <c:v>6.2837487023823178</c:v>
                </c:pt>
                <c:pt idx="315">
                  <c:v>6.9572079236777338</c:v>
                </c:pt>
                <c:pt idx="316">
                  <c:v>7.559622527995657</c:v>
                </c:pt>
                <c:pt idx="317">
                  <c:v>8.070003314312018</c:v>
                </c:pt>
                <c:pt idx="318">
                  <c:v>8.4732612091284238</c:v>
                </c:pt>
                <c:pt idx="319">
                  <c:v>8.7613070696403046</c:v>
                </c:pt>
                <c:pt idx="320">
                  <c:v>8.9336744638590897</c:v>
                </c:pt>
                <c:pt idx="321">
                  <c:v>8.9976187819466951</c:v>
                </c:pt>
                <c:pt idx="322">
                  <c:v>8.9676814604281301</c:v>
                </c:pt>
                <c:pt idx="323">
                  <c:v>8.8647445657433899</c:v>
                </c:pt>
                <c:pt idx="324">
                  <c:v>8.714636036795234</c:v>
                </c:pt>
                <c:pt idx="325">
                  <c:v>8.5463771551234711</c:v>
                </c:pt>
                <c:pt idx="326">
                  <c:v>8.3901891580703083</c:v>
                </c:pt>
                <c:pt idx="327">
                  <c:v>8.2753935752614662</c:v>
                </c:pt>
                <c:pt idx="328">
                  <c:v>8.2283495906960269</c:v>
                </c:pt>
                <c:pt idx="329">
                  <c:v>8.2705708366978641</c:v>
                </c:pt>
                <c:pt idx="330">
                  <c:v>8.4171534729521973</c:v>
                </c:pt>
                <c:pt idx="331">
                  <c:v>8.6756277992014663</c:v>
                </c:pt>
                <c:pt idx="332">
                  <c:v>9.0453182095413034</c:v>
                </c:pt>
                <c:pt idx="333">
                  <c:v>9.5172627709051216</c:v>
                </c:pt>
                <c:pt idx="334">
                  <c:v>10.074706274632405</c:v>
                </c:pt>
                <c:pt idx="335">
                  <c:v>10.694141729860615</c:v>
                </c:pt>
                <c:pt idx="336">
                  <c:v>11.346837528555737</c:v>
                </c:pt>
                <c:pt idx="337">
                  <c:v>12.000753458171721</c:v>
                </c:pt>
                <c:pt idx="338">
                  <c:v>12.622720700781834</c:v>
                </c:pt>
                <c:pt idx="339">
                  <c:v>13.180740899915719</c:v>
                </c:pt>
                <c:pt idx="340">
                  <c:v>13.646248758457233</c:v>
                </c:pt>
                <c:pt idx="341">
                  <c:v>13.99618230775785</c:v>
                </c:pt>
                <c:pt idx="342">
                  <c:v>14.214715145103273</c:v>
                </c:pt>
                <c:pt idx="343">
                  <c:v>14.294525068703557</c:v>
                </c:pt>
                <c:pt idx="344">
                  <c:v>14.237502474298754</c:v>
                </c:pt>
                <c:pt idx="345">
                  <c:v>14.05483784353693</c:v>
                </c:pt>
                <c:pt idx="346">
                  <c:v>13.76646838748135</c:v>
                </c:pt>
                <c:pt idx="347">
                  <c:v>13.399906793513484</c:v>
                </c:pt>
                <c:pt idx="348">
                  <c:v>12.98851725917544</c:v>
                </c:pt>
                <c:pt idx="349">
                  <c:v>12.56934277479732</c:v>
                </c:pt>
                <c:pt idx="350">
                  <c:v>12.180620307528345</c:v>
                </c:pt>
                <c:pt idx="351">
                  <c:v>11.859144862835068</c:v>
                </c:pt>
                <c:pt idx="352">
                  <c:v>11.637657580451526</c:v>
                </c:pt>
                <c:pt idx="353">
                  <c:v>11.542435913095888</c:v>
                </c:pt>
                <c:pt idx="354">
                  <c:v>11.591255104010775</c:v>
                </c:pt>
                <c:pt idx="355">
                  <c:v>11.791869942959748</c:v>
                </c:pt>
                <c:pt idx="356">
                  <c:v>12.141135205172425</c:v>
                </c:pt>
                <c:pt idx="357">
                  <c:v>12.624844020004353</c:v>
                </c:pt>
                <c:pt idx="358">
                  <c:v>13.21831802221287</c:v>
                </c:pt>
                <c:pt idx="359">
                  <c:v>13.887734305791394</c:v>
                </c:pt>
                <c:pt idx="360">
                  <c:v>14.592125005289944</c:v>
                </c:pt>
                <c:pt idx="361">
                  <c:v>15.285938938276553</c:v>
                </c:pt>
                <c:pt idx="362">
                  <c:v>15.922014209699835</c:v>
                </c:pt>
                <c:pt idx="363">
                  <c:v>16.454778751707181</c:v>
                </c:pt>
                <c:pt idx="364">
                  <c:v>16.843474711018064</c:v>
                </c:pt>
                <c:pt idx="365">
                  <c:v>17.055194020899894</c:v>
                </c:pt>
                <c:pt idx="366">
                  <c:v>17.067517273041016</c:v>
                </c:pt>
                <c:pt idx="367">
                  <c:v>16.870566180348543</c:v>
                </c:pt>
                <c:pt idx="368">
                  <c:v>16.468310697964256</c:v>
                </c:pt>
                <c:pt idx="369">
                  <c:v>15.879013642301828</c:v>
                </c:pt>
                <c:pt idx="370">
                  <c:v>15.134746089812607</c:v>
                </c:pt>
                <c:pt idx="371">
                  <c:v>14.279963030190135</c:v>
                </c:pt>
                <c:pt idx="372">
                  <c:v>13.36918735305229</c:v>
                </c:pt>
                <c:pt idx="373">
                  <c:v>12.46390770035466</c:v>
                </c:pt>
                <c:pt idx="374">
                  <c:v>11.628848449491793</c:v>
                </c:pt>
                <c:pt idx="375">
                  <c:v>10.927814747432608</c:v>
                </c:pt>
                <c:pt idx="376">
                  <c:v>10.419349159939456</c:v>
                </c:pt>
                <c:pt idx="377">
                  <c:v>10.152456807126546</c:v>
                </c:pt>
                <c:pt idx="378">
                  <c:v>10.162661264687607</c:v>
                </c:pt>
                <c:pt idx="379">
                  <c:v>10.468643326888939</c:v>
                </c:pt>
                <c:pt idx="380">
                  <c:v>11.069689187975918</c:v>
                </c:pt>
                <c:pt idx="381">
                  <c:v>11.944134866558395</c:v>
                </c:pt>
                <c:pt idx="382">
                  <c:v>13.048941809785479</c:v>
                </c:pt>
                <c:pt idx="383">
                  <c:v>14.32047737231378</c:v>
                </c:pt>
                <c:pt idx="384">
                  <c:v>15.676506679163911</c:v>
                </c:pt>
                <c:pt idx="385">
                  <c:v>17.019333074817659</c:v>
                </c:pt>
                <c:pt idx="386">
                  <c:v>18.239956947686132</c:v>
                </c:pt>
                <c:pt idx="387">
                  <c:v>19.22306116841574</c:v>
                </c:pt>
                <c:pt idx="388">
                  <c:v>19.852579379791496</c:v>
                </c:pt>
                <c:pt idx="389">
                  <c:v>20.017564108853854</c:v>
                </c:pt>
                <c:pt idx="390">
                  <c:v>19.618047623705561</c:v>
                </c:pt>
                <c:pt idx="391">
                  <c:v>18.570581260874874</c:v>
                </c:pt>
                <c:pt idx="392">
                  <c:v>16.813149278080381</c:v>
                </c:pt>
                <c:pt idx="393">
                  <c:v>14.309180807860871</c:v>
                </c:pt>
                <c:pt idx="394">
                  <c:v>11.050426867516672</c:v>
                </c:pt>
                <c:pt idx="395">
                  <c:v>7.0585263584264188</c:v>
                </c:pt>
                <c:pt idx="396">
                  <c:v>2.3851524961384643</c:v>
                </c:pt>
                <c:pt idx="397">
                  <c:v>-2.8892945478808958</c:v>
                </c:pt>
                <c:pt idx="398">
                  <c:v>-8.6584059625877678</c:v>
                </c:pt>
                <c:pt idx="399">
                  <c:v>-14.79377528837469</c:v>
                </c:pt>
                <c:pt idx="400">
                  <c:v>-21.150114184460147</c:v>
                </c:pt>
                <c:pt idx="401">
                  <c:v>-27.571225229489567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FC-4934-9A15-01B5A7EA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022984"/>
        <c:axId val="587023344"/>
      </c:scatterChart>
      <c:valAx>
        <c:axId val="587022984"/>
        <c:scaling>
          <c:orientation val="minMax"/>
          <c:max val="30"/>
          <c:min val="-1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7023344"/>
        <c:crosses val="autoZero"/>
        <c:crossBetween val="midCat"/>
      </c:valAx>
      <c:valAx>
        <c:axId val="5870233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7022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latin typeface="Arial" panose="020B0604020202020204" pitchFamily="34" charset="0"/>
                <a:cs typeface="Arial" panose="020B0604020202020204" pitchFamily="34" charset="0"/>
              </a:rPr>
              <a:t>Fourierreihen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Tabelle1!$I$1</c:f>
              <c:strCache>
                <c:ptCount val="1"/>
                <c:pt idx="0">
                  <c:v>f(x)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Tabelle1!$I$2:$I$403</c:f>
              <c:numCache>
                <c:formatCode>General</c:formatCode>
                <c:ptCount val="402"/>
                <c:pt idx="0">
                  <c:v>-69</c:v>
                </c:pt>
                <c:pt idx="1">
                  <c:v>-68.003</c:v>
                </c:pt>
                <c:pt idx="2">
                  <c:v>-67.012</c:v>
                </c:pt>
                <c:pt idx="3">
                  <c:v>-66.027000000000015</c:v>
                </c:pt>
                <c:pt idx="4">
                  <c:v>-65.048000000000016</c:v>
                </c:pt>
                <c:pt idx="5">
                  <c:v>-64.075000000000017</c:v>
                </c:pt>
                <c:pt idx="6">
                  <c:v>-63.108000000000018</c:v>
                </c:pt>
                <c:pt idx="7">
                  <c:v>-62.14700000000002</c:v>
                </c:pt>
                <c:pt idx="8">
                  <c:v>-61.192000000000021</c:v>
                </c:pt>
                <c:pt idx="9">
                  <c:v>-60.243000000000031</c:v>
                </c:pt>
                <c:pt idx="10">
                  <c:v>-59.300000000000033</c:v>
                </c:pt>
                <c:pt idx="11">
                  <c:v>-58.363000000000042</c:v>
                </c:pt>
                <c:pt idx="12">
                  <c:v>-57.432000000000038</c:v>
                </c:pt>
                <c:pt idx="13">
                  <c:v>-56.507000000000041</c:v>
                </c:pt>
                <c:pt idx="14">
                  <c:v>-55.588000000000044</c:v>
                </c:pt>
                <c:pt idx="15">
                  <c:v>-54.675000000000047</c:v>
                </c:pt>
                <c:pt idx="16">
                  <c:v>-53.76800000000005</c:v>
                </c:pt>
                <c:pt idx="17">
                  <c:v>-52.867000000000047</c:v>
                </c:pt>
                <c:pt idx="18">
                  <c:v>-51.972000000000051</c:v>
                </c:pt>
                <c:pt idx="19">
                  <c:v>-51.083000000000055</c:v>
                </c:pt>
                <c:pt idx="20">
                  <c:v>-50.20000000000006</c:v>
                </c:pt>
                <c:pt idx="21">
                  <c:v>-49.323000000000064</c:v>
                </c:pt>
                <c:pt idx="22">
                  <c:v>-48.452000000000069</c:v>
                </c:pt>
                <c:pt idx="23">
                  <c:v>-47.587000000000074</c:v>
                </c:pt>
                <c:pt idx="24">
                  <c:v>-46.728000000000073</c:v>
                </c:pt>
                <c:pt idx="25">
                  <c:v>-45.875000000000071</c:v>
                </c:pt>
                <c:pt idx="26">
                  <c:v>-45.028000000000077</c:v>
                </c:pt>
                <c:pt idx="27">
                  <c:v>-44.187000000000083</c:v>
                </c:pt>
                <c:pt idx="28">
                  <c:v>-43.352000000000082</c:v>
                </c:pt>
                <c:pt idx="29">
                  <c:v>-42.523000000000081</c:v>
                </c:pt>
                <c:pt idx="30">
                  <c:v>-41.700000000000088</c:v>
                </c:pt>
                <c:pt idx="31">
                  <c:v>-40.883000000000088</c:v>
                </c:pt>
                <c:pt idx="32">
                  <c:v>-40.072000000000088</c:v>
                </c:pt>
                <c:pt idx="33">
                  <c:v>-39.267000000000095</c:v>
                </c:pt>
                <c:pt idx="34">
                  <c:v>-38.468000000000096</c:v>
                </c:pt>
                <c:pt idx="35">
                  <c:v>-37.675000000000097</c:v>
                </c:pt>
                <c:pt idx="36">
                  <c:v>-36.888000000000098</c:v>
                </c:pt>
                <c:pt idx="37">
                  <c:v>-36.107000000000099</c:v>
                </c:pt>
                <c:pt idx="38">
                  <c:v>-35.332000000000107</c:v>
                </c:pt>
                <c:pt idx="39">
                  <c:v>-34.563000000000102</c:v>
                </c:pt>
                <c:pt idx="40">
                  <c:v>-33.800000000000111</c:v>
                </c:pt>
                <c:pt idx="41">
                  <c:v>-33.043000000000106</c:v>
                </c:pt>
                <c:pt idx="42">
                  <c:v>-32.292000000000115</c:v>
                </c:pt>
                <c:pt idx="43">
                  <c:v>-31.547000000000114</c:v>
                </c:pt>
                <c:pt idx="44">
                  <c:v>-30.808000000000114</c:v>
                </c:pt>
                <c:pt idx="45">
                  <c:v>-30.075000000000117</c:v>
                </c:pt>
                <c:pt idx="46">
                  <c:v>-29.34800000000012</c:v>
                </c:pt>
                <c:pt idx="47">
                  <c:v>-28.62700000000012</c:v>
                </c:pt>
                <c:pt idx="48">
                  <c:v>-27.91200000000012</c:v>
                </c:pt>
                <c:pt idx="49">
                  <c:v>-27.203000000000124</c:v>
                </c:pt>
                <c:pt idx="50">
                  <c:v>-26.500000000000124</c:v>
                </c:pt>
                <c:pt idx="51">
                  <c:v>-25.803000000000125</c:v>
                </c:pt>
                <c:pt idx="52">
                  <c:v>-25.112000000000126</c:v>
                </c:pt>
                <c:pt idx="53">
                  <c:v>-24.427000000000127</c:v>
                </c:pt>
                <c:pt idx="54">
                  <c:v>-23.748000000000129</c:v>
                </c:pt>
                <c:pt idx="55">
                  <c:v>-23.075000000000131</c:v>
                </c:pt>
                <c:pt idx="56">
                  <c:v>-22.408000000000133</c:v>
                </c:pt>
                <c:pt idx="57">
                  <c:v>-21.747000000000135</c:v>
                </c:pt>
                <c:pt idx="58">
                  <c:v>-21.092000000000134</c:v>
                </c:pt>
                <c:pt idx="59">
                  <c:v>-20.443000000000133</c:v>
                </c:pt>
                <c:pt idx="60">
                  <c:v>-19.800000000000136</c:v>
                </c:pt>
                <c:pt idx="61">
                  <c:v>-19.163000000000135</c:v>
                </c:pt>
                <c:pt idx="62">
                  <c:v>-18.532000000000131</c:v>
                </c:pt>
                <c:pt idx="63">
                  <c:v>-17.907000000000131</c:v>
                </c:pt>
                <c:pt idx="64">
                  <c:v>-17.288000000000128</c:v>
                </c:pt>
                <c:pt idx="65">
                  <c:v>-16.675000000000129</c:v>
                </c:pt>
                <c:pt idx="66">
                  <c:v>-16.068000000000126</c:v>
                </c:pt>
                <c:pt idx="67">
                  <c:v>-15.467000000000123</c:v>
                </c:pt>
                <c:pt idx="68">
                  <c:v>-14.872000000000122</c:v>
                </c:pt>
                <c:pt idx="69">
                  <c:v>-14.28300000000012</c:v>
                </c:pt>
                <c:pt idx="70">
                  <c:v>-13.700000000000118</c:v>
                </c:pt>
                <c:pt idx="71">
                  <c:v>-13.123000000000117</c:v>
                </c:pt>
                <c:pt idx="72">
                  <c:v>-12.552000000000115</c:v>
                </c:pt>
                <c:pt idx="73">
                  <c:v>-11.987000000000114</c:v>
                </c:pt>
                <c:pt idx="74">
                  <c:v>-11.428000000000111</c:v>
                </c:pt>
                <c:pt idx="75">
                  <c:v>-10.87500000000011</c:v>
                </c:pt>
                <c:pt idx="76">
                  <c:v>-10.328000000000108</c:v>
                </c:pt>
                <c:pt idx="77">
                  <c:v>-9.7870000000001056</c:v>
                </c:pt>
                <c:pt idx="78">
                  <c:v>-9.2520000000001055</c:v>
                </c:pt>
                <c:pt idx="79">
                  <c:v>-8.7230000000001038</c:v>
                </c:pt>
                <c:pt idx="80">
                  <c:v>-8.2000000000001023</c:v>
                </c:pt>
                <c:pt idx="81">
                  <c:v>-7.6830000000001002</c:v>
                </c:pt>
                <c:pt idx="82">
                  <c:v>-7.1720000000000983</c:v>
                </c:pt>
                <c:pt idx="83">
                  <c:v>-6.6670000000000966</c:v>
                </c:pt>
                <c:pt idx="84">
                  <c:v>-6.1680000000000952</c:v>
                </c:pt>
                <c:pt idx="85">
                  <c:v>-5.6750000000000931</c:v>
                </c:pt>
                <c:pt idx="86">
                  <c:v>-5.1880000000000921</c:v>
                </c:pt>
                <c:pt idx="87">
                  <c:v>-4.7070000000000904</c:v>
                </c:pt>
                <c:pt idx="88">
                  <c:v>-4.232000000000089</c:v>
                </c:pt>
                <c:pt idx="89">
                  <c:v>-3.7630000000000874</c:v>
                </c:pt>
                <c:pt idx="90">
                  <c:v>-3.300000000000086</c:v>
                </c:pt>
                <c:pt idx="91">
                  <c:v>-2.8430000000000848</c:v>
                </c:pt>
                <c:pt idx="92">
                  <c:v>-2.3920000000000838</c:v>
                </c:pt>
                <c:pt idx="93">
                  <c:v>-1.9470000000000827</c:v>
                </c:pt>
                <c:pt idx="94">
                  <c:v>-1.5080000000000817</c:v>
                </c:pt>
                <c:pt idx="95">
                  <c:v>-1.0750000000000808</c:v>
                </c:pt>
                <c:pt idx="96">
                  <c:v>-0.64800000000007962</c:v>
                </c:pt>
                <c:pt idx="97">
                  <c:v>-0.22700000000007861</c:v>
                </c:pt>
                <c:pt idx="98">
                  <c:v>0.18799999999992253</c:v>
                </c:pt>
                <c:pt idx="99">
                  <c:v>0.5969999999999237</c:v>
                </c:pt>
                <c:pt idx="100">
                  <c:v>0.99999999999992484</c:v>
                </c:pt>
                <c:pt idx="101">
                  <c:v>1.3969999999999261</c:v>
                </c:pt>
                <c:pt idx="102">
                  <c:v>1.787999999999927</c:v>
                </c:pt>
                <c:pt idx="103">
                  <c:v>2.1729999999999281</c:v>
                </c:pt>
                <c:pt idx="104">
                  <c:v>2.5519999999999294</c:v>
                </c:pt>
                <c:pt idx="105">
                  <c:v>2.9249999999999305</c:v>
                </c:pt>
                <c:pt idx="106">
                  <c:v>3.2919999999999314</c:v>
                </c:pt>
                <c:pt idx="107">
                  <c:v>3.6529999999999325</c:v>
                </c:pt>
                <c:pt idx="108">
                  <c:v>4.0079999999999334</c:v>
                </c:pt>
                <c:pt idx="109">
                  <c:v>4.3569999999999354</c:v>
                </c:pt>
                <c:pt idx="110">
                  <c:v>4.6999999999999362</c:v>
                </c:pt>
                <c:pt idx="111">
                  <c:v>5.0369999999999369</c:v>
                </c:pt>
                <c:pt idx="112">
                  <c:v>5.367999999999939</c:v>
                </c:pt>
                <c:pt idx="113">
                  <c:v>5.6929999999999401</c:v>
                </c:pt>
                <c:pt idx="114">
                  <c:v>6.0119999999999418</c:v>
                </c:pt>
                <c:pt idx="115">
                  <c:v>6.3249999999999424</c:v>
                </c:pt>
                <c:pt idx="116">
                  <c:v>6.6319999999999446</c:v>
                </c:pt>
                <c:pt idx="117">
                  <c:v>6.9329999999999457</c:v>
                </c:pt>
                <c:pt idx="118">
                  <c:v>7.2279999999999482</c:v>
                </c:pt>
                <c:pt idx="119">
                  <c:v>7.5169999999999479</c:v>
                </c:pt>
                <c:pt idx="120">
                  <c:v>7.799999999999951</c:v>
                </c:pt>
                <c:pt idx="121">
                  <c:v>8.0769999999999502</c:v>
                </c:pt>
                <c:pt idx="122">
                  <c:v>8.347999999999951</c:v>
                </c:pt>
                <c:pt idx="123">
                  <c:v>8.6129999999999534</c:v>
                </c:pt>
                <c:pt idx="124">
                  <c:v>8.8719999999999537</c:v>
                </c:pt>
                <c:pt idx="125">
                  <c:v>9.1249999999999556</c:v>
                </c:pt>
                <c:pt idx="126">
                  <c:v>9.3719999999999573</c:v>
                </c:pt>
                <c:pt idx="127">
                  <c:v>9.6129999999999587</c:v>
                </c:pt>
                <c:pt idx="128">
                  <c:v>9.8479999999999599</c:v>
                </c:pt>
                <c:pt idx="129">
                  <c:v>10.076999999999961</c:v>
                </c:pt>
                <c:pt idx="130">
                  <c:v>10.299999999999962</c:v>
                </c:pt>
                <c:pt idx="131">
                  <c:v>10.516999999999964</c:v>
                </c:pt>
                <c:pt idx="132">
                  <c:v>10.727999999999964</c:v>
                </c:pt>
                <c:pt idx="133">
                  <c:v>10.932999999999966</c:v>
                </c:pt>
                <c:pt idx="134">
                  <c:v>11.131999999999966</c:v>
                </c:pt>
                <c:pt idx="135">
                  <c:v>11.324999999999967</c:v>
                </c:pt>
                <c:pt idx="136">
                  <c:v>11.511999999999968</c:v>
                </c:pt>
                <c:pt idx="137">
                  <c:v>11.692999999999969</c:v>
                </c:pt>
                <c:pt idx="138">
                  <c:v>11.86799999999997</c:v>
                </c:pt>
                <c:pt idx="139">
                  <c:v>12.036999999999972</c:v>
                </c:pt>
                <c:pt idx="140">
                  <c:v>12.199999999999974</c:v>
                </c:pt>
                <c:pt idx="141">
                  <c:v>12.356999999999974</c:v>
                </c:pt>
                <c:pt idx="142">
                  <c:v>12.507999999999976</c:v>
                </c:pt>
                <c:pt idx="143">
                  <c:v>12.652999999999976</c:v>
                </c:pt>
                <c:pt idx="144">
                  <c:v>12.791999999999977</c:v>
                </c:pt>
                <c:pt idx="145">
                  <c:v>12.924999999999978</c:v>
                </c:pt>
                <c:pt idx="146">
                  <c:v>13.051999999999978</c:v>
                </c:pt>
                <c:pt idx="147">
                  <c:v>13.172999999999979</c:v>
                </c:pt>
                <c:pt idx="148">
                  <c:v>13.287999999999979</c:v>
                </c:pt>
                <c:pt idx="149">
                  <c:v>13.396999999999981</c:v>
                </c:pt>
                <c:pt idx="150">
                  <c:v>13.499999999999982</c:v>
                </c:pt>
                <c:pt idx="151">
                  <c:v>13.59699999999998</c:v>
                </c:pt>
                <c:pt idx="152">
                  <c:v>13.687999999999983</c:v>
                </c:pt>
                <c:pt idx="153">
                  <c:v>13.772999999999984</c:v>
                </c:pt>
                <c:pt idx="154">
                  <c:v>13.851999999999984</c:v>
                </c:pt>
                <c:pt idx="155">
                  <c:v>13.924999999999986</c:v>
                </c:pt>
                <c:pt idx="156">
                  <c:v>13.991999999999987</c:v>
                </c:pt>
                <c:pt idx="157">
                  <c:v>14.052999999999988</c:v>
                </c:pt>
                <c:pt idx="158">
                  <c:v>14.107999999999988</c:v>
                </c:pt>
                <c:pt idx="159">
                  <c:v>14.156999999999989</c:v>
                </c:pt>
                <c:pt idx="160">
                  <c:v>14.199999999999992</c:v>
                </c:pt>
                <c:pt idx="161">
                  <c:v>14.236999999999991</c:v>
                </c:pt>
                <c:pt idx="162">
                  <c:v>14.267999999999994</c:v>
                </c:pt>
                <c:pt idx="163">
                  <c:v>14.292999999999996</c:v>
                </c:pt>
                <c:pt idx="164">
                  <c:v>14.311999999999996</c:v>
                </c:pt>
                <c:pt idx="165">
                  <c:v>14.324999999999998</c:v>
                </c:pt>
                <c:pt idx="166">
                  <c:v>14.331999999999999</c:v>
                </c:pt>
                <c:pt idx="167">
                  <c:v>14.333000000000002</c:v>
                </c:pt>
                <c:pt idx="168">
                  <c:v>14.328000000000003</c:v>
                </c:pt>
                <c:pt idx="169">
                  <c:v>14.317000000000005</c:v>
                </c:pt>
                <c:pt idx="170">
                  <c:v>14.300000000000004</c:v>
                </c:pt>
                <c:pt idx="171">
                  <c:v>14.277000000000006</c:v>
                </c:pt>
                <c:pt idx="172">
                  <c:v>14.24800000000001</c:v>
                </c:pt>
                <c:pt idx="173">
                  <c:v>14.213000000000012</c:v>
                </c:pt>
                <c:pt idx="174">
                  <c:v>14.172000000000015</c:v>
                </c:pt>
                <c:pt idx="175">
                  <c:v>14.125000000000014</c:v>
                </c:pt>
                <c:pt idx="176">
                  <c:v>14.072000000000017</c:v>
                </c:pt>
                <c:pt idx="177">
                  <c:v>14.013000000000019</c:v>
                </c:pt>
                <c:pt idx="178">
                  <c:v>13.948000000000022</c:v>
                </c:pt>
                <c:pt idx="179">
                  <c:v>13.877000000000024</c:v>
                </c:pt>
                <c:pt idx="180">
                  <c:v>13.800000000000022</c:v>
                </c:pt>
                <c:pt idx="181">
                  <c:v>13.717000000000027</c:v>
                </c:pt>
                <c:pt idx="182">
                  <c:v>13.628000000000029</c:v>
                </c:pt>
                <c:pt idx="183">
                  <c:v>13.533000000000033</c:v>
                </c:pt>
                <c:pt idx="184">
                  <c:v>13.432000000000034</c:v>
                </c:pt>
                <c:pt idx="185">
                  <c:v>13.325000000000035</c:v>
                </c:pt>
                <c:pt idx="186">
                  <c:v>13.212000000000039</c:v>
                </c:pt>
                <c:pt idx="187">
                  <c:v>13.093000000000039</c:v>
                </c:pt>
                <c:pt idx="188">
                  <c:v>12.968000000000043</c:v>
                </c:pt>
                <c:pt idx="189">
                  <c:v>12.837000000000046</c:v>
                </c:pt>
                <c:pt idx="190">
                  <c:v>12.700000000000045</c:v>
                </c:pt>
                <c:pt idx="191">
                  <c:v>12.557000000000048</c:v>
                </c:pt>
                <c:pt idx="192">
                  <c:v>12.408000000000055</c:v>
                </c:pt>
                <c:pt idx="193">
                  <c:v>12.253000000000057</c:v>
                </c:pt>
                <c:pt idx="194">
                  <c:v>12.092000000000059</c:v>
                </c:pt>
                <c:pt idx="195">
                  <c:v>11.925000000000061</c:v>
                </c:pt>
                <c:pt idx="196">
                  <c:v>11.752000000000063</c:v>
                </c:pt>
                <c:pt idx="197">
                  <c:v>11.573000000000068</c:v>
                </c:pt>
                <c:pt idx="198">
                  <c:v>11.388000000000069</c:v>
                </c:pt>
                <c:pt idx="199">
                  <c:v>11.197000000000074</c:v>
                </c:pt>
                <c:pt idx="200">
                  <c:v>11.000000000000075</c:v>
                </c:pt>
                <c:pt idx="201">
                  <c:v>-69.000000000000369</c:v>
                </c:pt>
                <c:pt idx="202">
                  <c:v>-68.00300000000037</c:v>
                </c:pt>
                <c:pt idx="203">
                  <c:v>-67.01200000000037</c:v>
                </c:pt>
                <c:pt idx="204">
                  <c:v>-66.027000000000371</c:v>
                </c:pt>
                <c:pt idx="205">
                  <c:v>-65.048000000000371</c:v>
                </c:pt>
                <c:pt idx="206">
                  <c:v>-64.075000000000387</c:v>
                </c:pt>
                <c:pt idx="207">
                  <c:v>-63.108000000000381</c:v>
                </c:pt>
                <c:pt idx="208">
                  <c:v>-62.147000000000382</c:v>
                </c:pt>
                <c:pt idx="209">
                  <c:v>-61.192000000000377</c:v>
                </c:pt>
                <c:pt idx="210">
                  <c:v>-60.243000000000379</c:v>
                </c:pt>
                <c:pt idx="211">
                  <c:v>-59.300000000000381</c:v>
                </c:pt>
                <c:pt idx="212">
                  <c:v>-58.363000000000383</c:v>
                </c:pt>
                <c:pt idx="213">
                  <c:v>-57.432000000000386</c:v>
                </c:pt>
                <c:pt idx="214">
                  <c:v>-56.507000000000389</c:v>
                </c:pt>
                <c:pt idx="215">
                  <c:v>-55.588000000000385</c:v>
                </c:pt>
                <c:pt idx="216">
                  <c:v>-54.675000000000388</c:v>
                </c:pt>
                <c:pt idx="217">
                  <c:v>-53.768000000000384</c:v>
                </c:pt>
                <c:pt idx="218">
                  <c:v>-52.867000000000388</c:v>
                </c:pt>
                <c:pt idx="219">
                  <c:v>-51.972000000000392</c:v>
                </c:pt>
                <c:pt idx="220">
                  <c:v>-51.083000000000389</c:v>
                </c:pt>
                <c:pt idx="221">
                  <c:v>-50.200000000000387</c:v>
                </c:pt>
                <c:pt idx="222">
                  <c:v>-49.323000000000391</c:v>
                </c:pt>
                <c:pt idx="223">
                  <c:v>-48.452000000000396</c:v>
                </c:pt>
                <c:pt idx="224">
                  <c:v>-47.587000000000387</c:v>
                </c:pt>
                <c:pt idx="225">
                  <c:v>-46.728000000000392</c:v>
                </c:pt>
                <c:pt idx="226">
                  <c:v>-45.875000000000391</c:v>
                </c:pt>
                <c:pt idx="227">
                  <c:v>-45.028000000000389</c:v>
                </c:pt>
                <c:pt idx="228">
                  <c:v>-44.187000000000396</c:v>
                </c:pt>
                <c:pt idx="229">
                  <c:v>-43.352000000000388</c:v>
                </c:pt>
                <c:pt idx="230">
                  <c:v>-42.523000000000394</c:v>
                </c:pt>
                <c:pt idx="231">
                  <c:v>-41.700000000000394</c:v>
                </c:pt>
                <c:pt idx="232">
                  <c:v>-40.883000000000393</c:v>
                </c:pt>
                <c:pt idx="233">
                  <c:v>-40.072000000000394</c:v>
                </c:pt>
                <c:pt idx="234">
                  <c:v>-39.267000000000394</c:v>
                </c:pt>
                <c:pt idx="235">
                  <c:v>-38.468000000000394</c:v>
                </c:pt>
                <c:pt idx="236">
                  <c:v>-37.675000000000395</c:v>
                </c:pt>
                <c:pt idx="237">
                  <c:v>-36.888000000000389</c:v>
                </c:pt>
                <c:pt idx="238">
                  <c:v>-36.10700000000039</c:v>
                </c:pt>
                <c:pt idx="239">
                  <c:v>-35.332000000000392</c:v>
                </c:pt>
                <c:pt idx="240">
                  <c:v>-34.563000000000393</c:v>
                </c:pt>
                <c:pt idx="241">
                  <c:v>-33.800000000000395</c:v>
                </c:pt>
                <c:pt idx="242">
                  <c:v>-33.04300000000039</c:v>
                </c:pt>
                <c:pt idx="243">
                  <c:v>-32.292000000000392</c:v>
                </c:pt>
                <c:pt idx="244">
                  <c:v>-31.547000000000388</c:v>
                </c:pt>
                <c:pt idx="245">
                  <c:v>-30.808000000000391</c:v>
                </c:pt>
                <c:pt idx="246">
                  <c:v>-30.075000000000387</c:v>
                </c:pt>
                <c:pt idx="247">
                  <c:v>-29.34800000000039</c:v>
                </c:pt>
                <c:pt idx="248">
                  <c:v>-28.627000000000386</c:v>
                </c:pt>
                <c:pt idx="249">
                  <c:v>-27.912000000000386</c:v>
                </c:pt>
                <c:pt idx="250">
                  <c:v>-27.203000000000387</c:v>
                </c:pt>
                <c:pt idx="251">
                  <c:v>-26.500000000000384</c:v>
                </c:pt>
                <c:pt idx="252">
                  <c:v>-25.803000000000385</c:v>
                </c:pt>
                <c:pt idx="253">
                  <c:v>-25.112000000000382</c:v>
                </c:pt>
                <c:pt idx="254">
                  <c:v>-24.427000000000383</c:v>
                </c:pt>
                <c:pt idx="255">
                  <c:v>-23.748000000000381</c:v>
                </c:pt>
                <c:pt idx="256">
                  <c:v>-23.075000000000379</c:v>
                </c:pt>
                <c:pt idx="257">
                  <c:v>-22.408000000000378</c:v>
                </c:pt>
                <c:pt idx="258">
                  <c:v>-21.747000000000376</c:v>
                </c:pt>
                <c:pt idx="259">
                  <c:v>-21.092000000000375</c:v>
                </c:pt>
                <c:pt idx="260">
                  <c:v>-20.443000000000374</c:v>
                </c:pt>
                <c:pt idx="261">
                  <c:v>-19.800000000000374</c:v>
                </c:pt>
                <c:pt idx="262">
                  <c:v>-19.163000000000373</c:v>
                </c:pt>
                <c:pt idx="263">
                  <c:v>-18.532000000000362</c:v>
                </c:pt>
                <c:pt idx="264">
                  <c:v>-17.907000000000348</c:v>
                </c:pt>
                <c:pt idx="265">
                  <c:v>-17.288000000000338</c:v>
                </c:pt>
                <c:pt idx="266">
                  <c:v>-16.675000000000324</c:v>
                </c:pt>
                <c:pt idx="267">
                  <c:v>-16.068000000000314</c:v>
                </c:pt>
                <c:pt idx="268">
                  <c:v>-15.467000000000301</c:v>
                </c:pt>
                <c:pt idx="269">
                  <c:v>-14.872000000000289</c:v>
                </c:pt>
                <c:pt idx="270">
                  <c:v>-14.283000000000278</c:v>
                </c:pt>
                <c:pt idx="271">
                  <c:v>-13.700000000000268</c:v>
                </c:pt>
                <c:pt idx="272">
                  <c:v>-13.123000000000257</c:v>
                </c:pt>
                <c:pt idx="273">
                  <c:v>-12.552000000000247</c:v>
                </c:pt>
                <c:pt idx="274">
                  <c:v>-11.987000000000236</c:v>
                </c:pt>
                <c:pt idx="275">
                  <c:v>-11.428000000000225</c:v>
                </c:pt>
                <c:pt idx="276">
                  <c:v>-10.875000000000215</c:v>
                </c:pt>
                <c:pt idx="277">
                  <c:v>-10.328000000000205</c:v>
                </c:pt>
                <c:pt idx="278">
                  <c:v>-9.7870000000001944</c:v>
                </c:pt>
                <c:pt idx="279">
                  <c:v>-9.2520000000001854</c:v>
                </c:pt>
                <c:pt idx="280">
                  <c:v>-8.7230000000001766</c:v>
                </c:pt>
                <c:pt idx="281">
                  <c:v>-8.2000000000001663</c:v>
                </c:pt>
                <c:pt idx="282">
                  <c:v>-7.683000000000157</c:v>
                </c:pt>
                <c:pt idx="283">
                  <c:v>-7.172000000000148</c:v>
                </c:pt>
                <c:pt idx="284">
                  <c:v>-6.6670000000001393</c:v>
                </c:pt>
                <c:pt idx="285">
                  <c:v>-6.1680000000001307</c:v>
                </c:pt>
                <c:pt idx="286">
                  <c:v>-5.6750000000001215</c:v>
                </c:pt>
                <c:pt idx="287">
                  <c:v>-5.1880000000001134</c:v>
                </c:pt>
                <c:pt idx="288">
                  <c:v>-4.7070000000001055</c:v>
                </c:pt>
                <c:pt idx="289">
                  <c:v>-4.232000000000097</c:v>
                </c:pt>
                <c:pt idx="290">
                  <c:v>-3.7630000000000896</c:v>
                </c:pt>
                <c:pt idx="291">
                  <c:v>-3.3000000000000815</c:v>
                </c:pt>
                <c:pt idx="292">
                  <c:v>-2.8430000000000741</c:v>
                </c:pt>
                <c:pt idx="293">
                  <c:v>-2.392000000000067</c:v>
                </c:pt>
                <c:pt idx="294">
                  <c:v>-1.9470000000000596</c:v>
                </c:pt>
                <c:pt idx="295">
                  <c:v>-1.5080000000000526</c:v>
                </c:pt>
                <c:pt idx="296">
                  <c:v>-1.0750000000000459</c:v>
                </c:pt>
                <c:pt idx="297">
                  <c:v>-0.64800000000003921</c:v>
                </c:pt>
                <c:pt idx="298">
                  <c:v>-0.22700000000003268</c:v>
                </c:pt>
                <c:pt idx="299">
                  <c:v>0.18799999999997366</c:v>
                </c:pt>
                <c:pt idx="300">
                  <c:v>0.59699999999997977</c:v>
                </c:pt>
                <c:pt idx="301">
                  <c:v>1</c:v>
                </c:pt>
                <c:pt idx="302">
                  <c:v>1.3969999999999916</c:v>
                </c:pt>
                <c:pt idx="303">
                  <c:v>1.7879999999999971</c:v>
                </c:pt>
                <c:pt idx="304">
                  <c:v>2.1730000000000027</c:v>
                </c:pt>
                <c:pt idx="305">
                  <c:v>2.552000000000008</c:v>
                </c:pt>
                <c:pt idx="306">
                  <c:v>2.9250000000000131</c:v>
                </c:pt>
                <c:pt idx="307">
                  <c:v>3.292000000000018</c:v>
                </c:pt>
                <c:pt idx="308">
                  <c:v>3.6530000000000227</c:v>
                </c:pt>
                <c:pt idx="309">
                  <c:v>4.0080000000000275</c:v>
                </c:pt>
                <c:pt idx="310">
                  <c:v>4.3570000000000322</c:v>
                </c:pt>
                <c:pt idx="311">
                  <c:v>4.7000000000000366</c:v>
                </c:pt>
                <c:pt idx="312">
                  <c:v>5.0370000000000399</c:v>
                </c:pt>
                <c:pt idx="313">
                  <c:v>5.3680000000000447</c:v>
                </c:pt>
                <c:pt idx="314">
                  <c:v>5.6930000000000476</c:v>
                </c:pt>
                <c:pt idx="315">
                  <c:v>6.012000000000052</c:v>
                </c:pt>
                <c:pt idx="316">
                  <c:v>6.3250000000000552</c:v>
                </c:pt>
                <c:pt idx="317">
                  <c:v>6.6320000000000583</c:v>
                </c:pt>
                <c:pt idx="318">
                  <c:v>6.933000000000062</c:v>
                </c:pt>
                <c:pt idx="319">
                  <c:v>7.2280000000000646</c:v>
                </c:pt>
                <c:pt idx="320">
                  <c:v>7.517000000000067</c:v>
                </c:pt>
                <c:pt idx="321">
                  <c:v>7.80000000000007</c:v>
                </c:pt>
                <c:pt idx="322">
                  <c:v>8.0770000000000728</c:v>
                </c:pt>
                <c:pt idx="323">
                  <c:v>8.3480000000000736</c:v>
                </c:pt>
                <c:pt idx="324">
                  <c:v>8.6130000000000759</c:v>
                </c:pt>
                <c:pt idx="325">
                  <c:v>8.872000000000078</c:v>
                </c:pt>
                <c:pt idx="326">
                  <c:v>9.1250000000000799</c:v>
                </c:pt>
                <c:pt idx="327">
                  <c:v>9.3720000000000816</c:v>
                </c:pt>
                <c:pt idx="328">
                  <c:v>9.613000000000083</c:v>
                </c:pt>
                <c:pt idx="329">
                  <c:v>9.8480000000000842</c:v>
                </c:pt>
                <c:pt idx="330">
                  <c:v>10.077000000000085</c:v>
                </c:pt>
                <c:pt idx="331">
                  <c:v>10.300000000000086</c:v>
                </c:pt>
                <c:pt idx="332">
                  <c:v>10.517000000000087</c:v>
                </c:pt>
                <c:pt idx="333">
                  <c:v>10.728000000000087</c:v>
                </c:pt>
                <c:pt idx="334">
                  <c:v>10.933000000000089</c:v>
                </c:pt>
                <c:pt idx="335">
                  <c:v>11.132000000000088</c:v>
                </c:pt>
                <c:pt idx="336">
                  <c:v>11.325000000000088</c:v>
                </c:pt>
                <c:pt idx="337">
                  <c:v>11.512000000000087</c:v>
                </c:pt>
                <c:pt idx="338">
                  <c:v>11.693000000000087</c:v>
                </c:pt>
                <c:pt idx="339">
                  <c:v>11.868000000000087</c:v>
                </c:pt>
                <c:pt idx="340">
                  <c:v>12.037000000000086</c:v>
                </c:pt>
                <c:pt idx="341">
                  <c:v>12.200000000000085</c:v>
                </c:pt>
                <c:pt idx="342">
                  <c:v>12.357000000000085</c:v>
                </c:pt>
                <c:pt idx="343">
                  <c:v>12.508000000000083</c:v>
                </c:pt>
                <c:pt idx="344">
                  <c:v>12.653000000000082</c:v>
                </c:pt>
                <c:pt idx="345">
                  <c:v>12.79200000000008</c:v>
                </c:pt>
                <c:pt idx="346">
                  <c:v>12.925000000000079</c:v>
                </c:pt>
                <c:pt idx="347">
                  <c:v>13.052000000000078</c:v>
                </c:pt>
                <c:pt idx="348">
                  <c:v>13.173000000000075</c:v>
                </c:pt>
                <c:pt idx="349">
                  <c:v>13.288000000000073</c:v>
                </c:pt>
                <c:pt idx="350">
                  <c:v>13.39700000000007</c:v>
                </c:pt>
                <c:pt idx="351">
                  <c:v>13.500000000000068</c:v>
                </c:pt>
                <c:pt idx="352">
                  <c:v>13.597000000000065</c:v>
                </c:pt>
                <c:pt idx="353">
                  <c:v>13.688000000000061</c:v>
                </c:pt>
                <c:pt idx="354">
                  <c:v>13.77300000000006</c:v>
                </c:pt>
                <c:pt idx="355">
                  <c:v>13.852000000000055</c:v>
                </c:pt>
                <c:pt idx="356">
                  <c:v>13.925000000000052</c:v>
                </c:pt>
                <c:pt idx="357">
                  <c:v>13.992000000000049</c:v>
                </c:pt>
                <c:pt idx="358">
                  <c:v>14.053000000000045</c:v>
                </c:pt>
                <c:pt idx="359">
                  <c:v>14.108000000000041</c:v>
                </c:pt>
                <c:pt idx="360">
                  <c:v>14.157000000000037</c:v>
                </c:pt>
                <c:pt idx="361">
                  <c:v>14.200000000000033</c:v>
                </c:pt>
                <c:pt idx="362">
                  <c:v>14.237000000000029</c:v>
                </c:pt>
                <c:pt idx="363">
                  <c:v>14.268000000000026</c:v>
                </c:pt>
                <c:pt idx="364">
                  <c:v>14.293000000000021</c:v>
                </c:pt>
                <c:pt idx="365">
                  <c:v>14.312000000000015</c:v>
                </c:pt>
                <c:pt idx="366">
                  <c:v>14.32500000000001</c:v>
                </c:pt>
                <c:pt idx="367">
                  <c:v>14.332000000000004</c:v>
                </c:pt>
                <c:pt idx="368">
                  <c:v>14.333</c:v>
                </c:pt>
                <c:pt idx="369">
                  <c:v>14.327999999999992</c:v>
                </c:pt>
                <c:pt idx="370">
                  <c:v>14.316999999999988</c:v>
                </c:pt>
                <c:pt idx="371">
                  <c:v>14.299999999999983</c:v>
                </c:pt>
                <c:pt idx="372">
                  <c:v>14.276999999999974</c:v>
                </c:pt>
                <c:pt idx="373">
                  <c:v>14.247999999999969</c:v>
                </c:pt>
                <c:pt idx="374">
                  <c:v>14.212999999999962</c:v>
                </c:pt>
                <c:pt idx="375">
                  <c:v>14.171999999999954</c:v>
                </c:pt>
                <c:pt idx="376">
                  <c:v>14.12499999999995</c:v>
                </c:pt>
                <c:pt idx="377">
                  <c:v>14.071999999999942</c:v>
                </c:pt>
                <c:pt idx="378">
                  <c:v>14.012999999999934</c:v>
                </c:pt>
                <c:pt idx="379">
                  <c:v>13.947999999999926</c:v>
                </c:pt>
                <c:pt idx="380">
                  <c:v>13.876999999999921</c:v>
                </c:pt>
                <c:pt idx="381">
                  <c:v>13.799999999999915</c:v>
                </c:pt>
                <c:pt idx="382">
                  <c:v>13.716999999999903</c:v>
                </c:pt>
                <c:pt idx="383">
                  <c:v>13.627999999999897</c:v>
                </c:pt>
                <c:pt idx="384">
                  <c:v>13.532999999999888</c:v>
                </c:pt>
                <c:pt idx="385">
                  <c:v>13.431999999999881</c:v>
                </c:pt>
                <c:pt idx="386">
                  <c:v>13.324999999999875</c:v>
                </c:pt>
                <c:pt idx="387">
                  <c:v>13.211999999999861</c:v>
                </c:pt>
                <c:pt idx="388">
                  <c:v>13.092999999999854</c:v>
                </c:pt>
                <c:pt idx="389">
                  <c:v>12.967999999999844</c:v>
                </c:pt>
                <c:pt idx="390">
                  <c:v>12.836999999999836</c:v>
                </c:pt>
                <c:pt idx="391">
                  <c:v>12.699999999999829</c:v>
                </c:pt>
                <c:pt idx="392">
                  <c:v>12.556999999999817</c:v>
                </c:pt>
                <c:pt idx="393">
                  <c:v>12.407999999999809</c:v>
                </c:pt>
                <c:pt idx="394">
                  <c:v>12.252999999999798</c:v>
                </c:pt>
                <c:pt idx="395">
                  <c:v>12.091999999999789</c:v>
                </c:pt>
                <c:pt idx="396">
                  <c:v>11.92499999999978</c:v>
                </c:pt>
                <c:pt idx="397">
                  <c:v>11.751999999999764</c:v>
                </c:pt>
                <c:pt idx="398">
                  <c:v>11.572999999999759</c:v>
                </c:pt>
                <c:pt idx="399">
                  <c:v>11.387999999999742</c:v>
                </c:pt>
                <c:pt idx="400">
                  <c:v>11.196999999999736</c:v>
                </c:pt>
                <c:pt idx="401">
                  <c:v>10.999999999999726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C-4934-9A15-01B5A7EAA42E}"/>
            </c:ext>
          </c:extLst>
        </c:ser>
        <c:ser>
          <c:idx val="1"/>
          <c:order val="1"/>
          <c:tx>
            <c:strRef>
              <c:f>Tabelle1!$J$1</c:f>
              <c:strCache>
                <c:ptCount val="1"/>
                <c:pt idx="0">
                  <c:v>f1(x)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Tabelle1!$J$2:$J$403</c:f>
              <c:numCache>
                <c:formatCode>General</c:formatCode>
                <c:ptCount val="402"/>
                <c:pt idx="0">
                  <c:v>-21.15854203708054</c:v>
                </c:pt>
                <c:pt idx="1">
                  <c:v>-21.952410942312959</c:v>
                </c:pt>
                <c:pt idx="2">
                  <c:v>-22.733497381708837</c:v>
                </c:pt>
                <c:pt idx="3">
                  <c:v>-23.501030517254208</c:v>
                </c:pt>
                <c:pt idx="4">
                  <c:v>-24.254252886409684</c:v>
                </c:pt>
                <c:pt idx="5">
                  <c:v>-24.992421149634538</c:v>
                </c:pt>
                <c:pt idx="6">
                  <c:v>-25.714806823973102</c:v>
                </c:pt>
                <c:pt idx="7">
                  <c:v>-26.420697001979491</c:v>
                </c:pt>
                <c:pt idx="8">
                  <c:v>-27.109395055271168</c:v>
                </c:pt>
                <c:pt idx="9">
                  <c:v>-27.780221322017049</c:v>
                </c:pt>
                <c:pt idx="10">
                  <c:v>-28.432513777681695</c:v>
                </c:pt>
                <c:pt idx="11">
                  <c:v>-29.065628688363603</c:v>
                </c:pt>
                <c:pt idx="12">
                  <c:v>-29.678941246082793</c:v>
                </c:pt>
                <c:pt idx="13">
                  <c:v>-30.271846185390942</c:v>
                </c:pt>
                <c:pt idx="14">
                  <c:v>-30.843758380695213</c:v>
                </c:pt>
                <c:pt idx="15">
                  <c:v>-31.394113423706649</c:v>
                </c:pt>
                <c:pt idx="16">
                  <c:v>-31.922368180442966</c:v>
                </c:pt>
                <c:pt idx="17">
                  <c:v>-32.428001327236245</c:v>
                </c:pt>
                <c:pt idx="18">
                  <c:v>-32.910513865216409</c:v>
                </c:pt>
                <c:pt idx="19">
                  <c:v>-33.369429612762929</c:v>
                </c:pt>
                <c:pt idx="20">
                  <c:v>-33.804295675438539</c:v>
                </c:pt>
                <c:pt idx="21">
                  <c:v>-34.214682892941411</c:v>
                </c:pt>
                <c:pt idx="22">
                  <c:v>-34.600186262634494</c:v>
                </c:pt>
                <c:pt idx="23">
                  <c:v>-34.960425339234313</c:v>
                </c:pt>
                <c:pt idx="24">
                  <c:v>-35.295044610264441</c:v>
                </c:pt>
                <c:pt idx="25">
                  <c:v>-35.603713846903446</c:v>
                </c:pt>
                <c:pt idx="26">
                  <c:v>-35.886128429880856</c:v>
                </c:pt>
                <c:pt idx="27">
                  <c:v>-36.142009650099581</c:v>
                </c:pt>
                <c:pt idx="28">
                  <c:v>-36.371104983688213</c:v>
                </c:pt>
                <c:pt idx="29">
                  <c:v>-36.573188341211491</c:v>
                </c:pt>
                <c:pt idx="30">
                  <c:v>-36.748060290793362</c:v>
                </c:pt>
                <c:pt idx="31">
                  <c:v>-36.895548254932137</c:v>
                </c:pt>
                <c:pt idx="32">
                  <c:v>-37.015506680813658</c:v>
                </c:pt>
                <c:pt idx="33">
                  <c:v>-37.107817183954317</c:v>
                </c:pt>
                <c:pt idx="34">
                  <c:v>-37.172388665032315</c:v>
                </c:pt>
                <c:pt idx="35">
                  <c:v>-37.209157399791621</c:v>
                </c:pt>
                <c:pt idx="36">
                  <c:v>-37.218087101930188</c:v>
                </c:pt>
                <c:pt idx="37">
                  <c:v>-37.199168958910086</c:v>
                </c:pt>
                <c:pt idx="38">
                  <c:v>-37.152421640654467</c:v>
                </c:pt>
                <c:pt idx="39">
                  <c:v>-37.077891281122575</c:v>
                </c:pt>
                <c:pt idx="40">
                  <c:v>-36.97565143278112</c:v>
                </c:pt>
                <c:pt idx="41">
                  <c:v>-36.845802994016836</c:v>
                </c:pt>
                <c:pt idx="42">
                  <c:v>-36.688474109561994</c:v>
                </c:pt>
                <c:pt idx="43">
                  <c:v>-36.503820044031002</c:v>
                </c:pt>
                <c:pt idx="44">
                  <c:v>-36.292023028692981</c:v>
                </c:pt>
                <c:pt idx="45">
                  <c:v>-36.053292081631525</c:v>
                </c:pt>
                <c:pt idx="46">
                  <c:v>-35.787862801469032</c:v>
                </c:pt>
                <c:pt idx="47">
                  <c:v>-35.495997134859351</c:v>
                </c:pt>
                <c:pt idx="48">
                  <c:v>-35.177983117978066</c:v>
                </c:pt>
                <c:pt idx="49">
                  <c:v>-34.834134592265542</c:v>
                </c:pt>
                <c:pt idx="50">
                  <c:v>-34.464790894703327</c:v>
                </c:pt>
                <c:pt idx="51">
                  <c:v>-34.070316522929488</c:v>
                </c:pt>
                <c:pt idx="52">
                  <c:v>-33.651100775523524</c:v>
                </c:pt>
                <c:pt idx="53">
                  <c:v>-33.207557367815575</c:v>
                </c:pt>
                <c:pt idx="54">
                  <c:v>-32.740124023599421</c:v>
                </c:pt>
                <c:pt idx="55">
                  <c:v>-32.24926204315188</c:v>
                </c:pt>
                <c:pt idx="56">
                  <c:v>-31.735455847985161</c:v>
                </c:pt>
                <c:pt idx="57">
                  <c:v>-31.199212502781339</c:v>
                </c:pt>
                <c:pt idx="58">
                  <c:v>-30.641061214980677</c:v>
                </c:pt>
                <c:pt idx="59">
                  <c:v>-30.06155281251781</c:v>
                </c:pt>
                <c:pt idx="60">
                  <c:v>-29.461259200221079</c:v>
                </c:pt>
                <c:pt idx="61">
                  <c:v>-28.840772795411482</c:v>
                </c:pt>
                <c:pt idx="62">
                  <c:v>-28.200705943258345</c:v>
                </c:pt>
                <c:pt idx="63">
                  <c:v>-27.541690312468532</c:v>
                </c:pt>
                <c:pt idx="64">
                  <c:v>-26.864376271905716</c:v>
                </c:pt>
                <c:pt idx="65">
                  <c:v>-26.169432248754816</c:v>
                </c:pt>
                <c:pt idx="66">
                  <c:v>-25.457544068865069</c:v>
                </c:pt>
                <c:pt idx="67">
                  <c:v>-24.729414279922722</c:v>
                </c:pt>
                <c:pt idx="68">
                  <c:v>-23.985761458121296</c:v>
                </c:pt>
                <c:pt idx="69">
                  <c:v>-23.22731949901361</c:v>
                </c:pt>
                <c:pt idx="70">
                  <c:v>-22.454836893245492</c:v>
                </c:pt>
                <c:pt idx="71">
                  <c:v>-21.66907598788589</c:v>
                </c:pt>
                <c:pt idx="72">
                  <c:v>-20.870812234082322</c:v>
                </c:pt>
                <c:pt idx="73">
                  <c:v>-20.060833421784245</c:v>
                </c:pt>
                <c:pt idx="74">
                  <c:v>-19.239938902289474</c:v>
                </c:pt>
                <c:pt idx="75">
                  <c:v>-18.408938799380945</c:v>
                </c:pt>
                <c:pt idx="76">
                  <c:v>-17.568653209832377</c:v>
                </c:pt>
                <c:pt idx="77">
                  <c:v>-16.719911394071737</c:v>
                </c:pt>
                <c:pt idx="78">
                  <c:v>-15.863550957801351</c:v>
                </c:pt>
                <c:pt idx="79">
                  <c:v>-15.000417025382164</c:v>
                </c:pt>
                <c:pt idx="80">
                  <c:v>-14.131361405798049</c:v>
                </c:pt>
                <c:pt idx="81">
                  <c:v>-13.257241752023184</c:v>
                </c:pt>
                <c:pt idx="82">
                  <c:v>-12.378920714622099</c:v>
                </c:pt>
                <c:pt idx="83">
                  <c:v>-11.497265090417724</c:v>
                </c:pt>
                <c:pt idx="84">
                  <c:v>-10.613144967067571</c:v>
                </c:pt>
                <c:pt idx="85">
                  <c:v>-9.7274328643922772</c:v>
                </c:pt>
                <c:pt idx="86">
                  <c:v>-8.8410028733038608</c:v>
                </c:pt>
                <c:pt idx="87">
                  <c:v>-7.954729793183537</c:v>
                </c:pt>
                <c:pt idx="88">
                  <c:v>-7.0694882685603417</c:v>
                </c:pt>
                <c:pt idx="89">
                  <c:v>-6.1861519259425712</c:v>
                </c:pt>
                <c:pt idx="90">
                  <c:v>-5.3055925116538996</c:v>
                </c:pt>
                <c:pt idx="91">
                  <c:v>-4.4286790315250038</c:v>
                </c:pt>
                <c:pt idx="92">
                  <c:v>-3.5562768932897271</c:v>
                </c:pt>
                <c:pt idx="93">
                  <c:v>-2.6892470525321155</c:v>
                </c:pt>
                <c:pt idx="94">
                  <c:v>-1.8284451630272196</c:v>
                </c:pt>
                <c:pt idx="95">
                  <c:v>-0.97472073231410583</c:v>
                </c:pt>
                <c:pt idx="96">
                  <c:v>-0.12891628333449212</c:v>
                </c:pt>
                <c:pt idx="97">
                  <c:v>0.70813347703569152</c:v>
                </c:pt>
                <c:pt idx="98">
                  <c:v>1.5356024817411986</c:v>
                </c:pt>
                <c:pt idx="99">
                  <c:v>2.3526741187759295</c:v>
                </c:pt>
                <c:pt idx="100">
                  <c:v>3.1585420370803847</c:v>
                </c:pt>
                <c:pt idx="101">
                  <c:v>3.9524109423128113</c:v>
                </c:pt>
                <c:pt idx="102">
                  <c:v>4.7334973817086983</c:v>
                </c:pt>
                <c:pt idx="103">
                  <c:v>5.5010305172540725</c:v>
                </c:pt>
                <c:pt idx="104">
                  <c:v>6.2542528864095477</c:v>
                </c:pt>
                <c:pt idx="105">
                  <c:v>6.9924211496344082</c:v>
                </c:pt>
                <c:pt idx="106">
                  <c:v>7.7148068239729826</c:v>
                </c:pt>
                <c:pt idx="107">
                  <c:v>8.4206970019793772</c:v>
                </c:pt>
                <c:pt idx="108">
                  <c:v>9.1093950552710581</c:v>
                </c:pt>
                <c:pt idx="109">
                  <c:v>9.7802213220169456</c:v>
                </c:pt>
                <c:pt idx="110">
                  <c:v>10.432513777681599</c:v>
                </c:pt>
                <c:pt idx="111">
                  <c:v>11.065628688363505</c:v>
                </c:pt>
                <c:pt idx="112">
                  <c:v>11.678941246082704</c:v>
                </c:pt>
                <c:pt idx="113">
                  <c:v>12.271846185390853</c:v>
                </c:pt>
                <c:pt idx="114">
                  <c:v>12.843758380695135</c:v>
                </c:pt>
                <c:pt idx="115">
                  <c:v>13.394113423706576</c:v>
                </c:pt>
                <c:pt idx="116">
                  <c:v>13.922368180442902</c:v>
                </c:pt>
                <c:pt idx="117">
                  <c:v>14.428001327236178</c:v>
                </c:pt>
                <c:pt idx="118">
                  <c:v>14.910513865216348</c:v>
                </c:pt>
                <c:pt idx="119">
                  <c:v>15.369429612762872</c:v>
                </c:pt>
                <c:pt idx="120">
                  <c:v>15.804295675438492</c:v>
                </c:pt>
                <c:pt idx="121">
                  <c:v>16.214682892941365</c:v>
                </c:pt>
                <c:pt idx="122">
                  <c:v>16.600186262634459</c:v>
                </c:pt>
                <c:pt idx="123">
                  <c:v>16.960425339234277</c:v>
                </c:pt>
                <c:pt idx="124">
                  <c:v>17.295044610264412</c:v>
                </c:pt>
                <c:pt idx="125">
                  <c:v>17.603713846903418</c:v>
                </c:pt>
                <c:pt idx="126">
                  <c:v>17.886128429880827</c:v>
                </c:pt>
                <c:pt idx="127">
                  <c:v>18.142009650099563</c:v>
                </c:pt>
                <c:pt idx="128">
                  <c:v>18.371104983688195</c:v>
                </c:pt>
                <c:pt idx="129">
                  <c:v>18.573188341211473</c:v>
                </c:pt>
                <c:pt idx="130">
                  <c:v>18.748060290793351</c:v>
                </c:pt>
                <c:pt idx="131">
                  <c:v>18.89554825493213</c:v>
                </c:pt>
                <c:pt idx="132">
                  <c:v>19.015506680813647</c:v>
                </c:pt>
                <c:pt idx="133">
                  <c:v>19.107817183954314</c:v>
                </c:pt>
                <c:pt idx="134">
                  <c:v>19.172388665032312</c:v>
                </c:pt>
                <c:pt idx="135">
                  <c:v>19.209157399791621</c:v>
                </c:pt>
                <c:pt idx="136">
                  <c:v>19.218087101930188</c:v>
                </c:pt>
                <c:pt idx="137">
                  <c:v>19.199168958910086</c:v>
                </c:pt>
                <c:pt idx="138">
                  <c:v>19.152421640654474</c:v>
                </c:pt>
                <c:pt idx="139">
                  <c:v>19.077891281122582</c:v>
                </c:pt>
                <c:pt idx="140">
                  <c:v>18.975651432781124</c:v>
                </c:pt>
                <c:pt idx="141">
                  <c:v>18.845802994016836</c:v>
                </c:pt>
                <c:pt idx="142">
                  <c:v>18.688474109561994</c:v>
                </c:pt>
                <c:pt idx="143">
                  <c:v>18.503820044031002</c:v>
                </c:pt>
                <c:pt idx="144">
                  <c:v>18.292023028692988</c:v>
                </c:pt>
                <c:pt idx="145">
                  <c:v>18.053292081631533</c:v>
                </c:pt>
                <c:pt idx="146">
                  <c:v>17.787862801469032</c:v>
                </c:pt>
                <c:pt idx="147">
                  <c:v>17.495997134859355</c:v>
                </c:pt>
                <c:pt idx="148">
                  <c:v>17.177983117978073</c:v>
                </c:pt>
                <c:pt idx="149">
                  <c:v>16.834134592265553</c:v>
                </c:pt>
                <c:pt idx="150">
                  <c:v>16.464790894703334</c:v>
                </c:pt>
                <c:pt idx="151">
                  <c:v>16.070316522929499</c:v>
                </c:pt>
                <c:pt idx="152">
                  <c:v>15.651100775523537</c:v>
                </c:pt>
                <c:pt idx="153">
                  <c:v>15.207557367815591</c:v>
                </c:pt>
                <c:pt idx="154">
                  <c:v>14.74012402359943</c:v>
                </c:pt>
                <c:pt idx="155">
                  <c:v>14.249262043151885</c:v>
                </c:pt>
                <c:pt idx="156">
                  <c:v>13.735455847985175</c:v>
                </c:pt>
                <c:pt idx="157">
                  <c:v>13.199212502781355</c:v>
                </c:pt>
                <c:pt idx="158">
                  <c:v>12.641061214980686</c:v>
                </c:pt>
                <c:pt idx="159">
                  <c:v>12.061552812517824</c:v>
                </c:pt>
                <c:pt idx="160">
                  <c:v>11.461259200221093</c:v>
                </c:pt>
                <c:pt idx="161">
                  <c:v>10.8407727954115</c:v>
                </c:pt>
                <c:pt idx="162">
                  <c:v>10.200705943258365</c:v>
                </c:pt>
                <c:pt idx="163">
                  <c:v>9.5416903124685604</c:v>
                </c:pt>
                <c:pt idx="164">
                  <c:v>8.864376271905746</c:v>
                </c:pt>
                <c:pt idx="165">
                  <c:v>8.1694322487548483</c:v>
                </c:pt>
                <c:pt idx="166">
                  <c:v>7.4575440688650954</c:v>
                </c:pt>
                <c:pt idx="167">
                  <c:v>6.7294142799227572</c:v>
                </c:pt>
                <c:pt idx="168">
                  <c:v>5.9857614581213312</c:v>
                </c:pt>
                <c:pt idx="169">
                  <c:v>5.2273194990136531</c:v>
                </c:pt>
                <c:pt idx="170">
                  <c:v>4.4548368932455453</c:v>
                </c:pt>
                <c:pt idx="171">
                  <c:v>3.6690759878859467</c:v>
                </c:pt>
                <c:pt idx="172">
                  <c:v>2.8708122340823898</c:v>
                </c:pt>
                <c:pt idx="173">
                  <c:v>2.0608334217843058</c:v>
                </c:pt>
                <c:pt idx="174">
                  <c:v>1.2399389022895377</c:v>
                </c:pt>
                <c:pt idx="175">
                  <c:v>0.40893879938101563</c:v>
                </c:pt>
                <c:pt idx="176">
                  <c:v>-0.43134679016754518</c:v>
                </c:pt>
                <c:pt idx="177">
                  <c:v>-1.2800886059281744</c:v>
                </c:pt>
                <c:pt idx="178">
                  <c:v>-2.1364490421985565</c:v>
                </c:pt>
                <c:pt idx="179">
                  <c:v>-2.9995829746177378</c:v>
                </c:pt>
                <c:pt idx="180">
                  <c:v>-3.8686385942018564</c:v>
                </c:pt>
                <c:pt idx="181">
                  <c:v>-4.7427582479767167</c:v>
                </c:pt>
                <c:pt idx="182">
                  <c:v>-5.621079285377796</c:v>
                </c:pt>
                <c:pt idx="183">
                  <c:v>-6.5027349095821663</c:v>
                </c:pt>
                <c:pt idx="184">
                  <c:v>-7.3868550329323117</c:v>
                </c:pt>
                <c:pt idx="185">
                  <c:v>-8.2725671356076038</c:v>
                </c:pt>
                <c:pt idx="186">
                  <c:v>-9.1589971266960237</c:v>
                </c:pt>
                <c:pt idx="187">
                  <c:v>-10.045270206816342</c:v>
                </c:pt>
                <c:pt idx="188">
                  <c:v>-10.930511731439532</c:v>
                </c:pt>
                <c:pt idx="189">
                  <c:v>-11.813848074057299</c:v>
                </c:pt>
                <c:pt idx="190">
                  <c:v>-12.694407488345963</c:v>
                </c:pt>
                <c:pt idx="191">
                  <c:v>-13.571320968474854</c:v>
                </c:pt>
                <c:pt idx="192">
                  <c:v>-14.443723106710127</c:v>
                </c:pt>
                <c:pt idx="193">
                  <c:v>-15.310752947467748</c:v>
                </c:pt>
                <c:pt idx="194">
                  <c:v>-16.171554836972639</c:v>
                </c:pt>
                <c:pt idx="195">
                  <c:v>-17.02527926768575</c:v>
                </c:pt>
                <c:pt idx="196">
                  <c:v>-17.871083716665364</c:v>
                </c:pt>
                <c:pt idx="197">
                  <c:v>-18.708133477035542</c:v>
                </c:pt>
                <c:pt idx="198">
                  <c:v>-19.535602481741044</c:v>
                </c:pt>
                <c:pt idx="199">
                  <c:v>-20.352674118775774</c:v>
                </c:pt>
                <c:pt idx="200">
                  <c:v>-21.158542037080238</c:v>
                </c:pt>
                <c:pt idx="201">
                  <c:v>-21.158542037080238</c:v>
                </c:pt>
                <c:pt idx="202">
                  <c:v>-21.95241094231266</c:v>
                </c:pt>
                <c:pt idx="203">
                  <c:v>-22.733497381708549</c:v>
                </c:pt>
                <c:pt idx="204">
                  <c:v>-23.501030517253923</c:v>
                </c:pt>
                <c:pt idx="205">
                  <c:v>-24.254252886409397</c:v>
                </c:pt>
                <c:pt idx="206">
                  <c:v>-24.99242114963425</c:v>
                </c:pt>
                <c:pt idx="207">
                  <c:v>-25.714806823972832</c:v>
                </c:pt>
                <c:pt idx="208">
                  <c:v>-26.420697001979232</c:v>
                </c:pt>
                <c:pt idx="209">
                  <c:v>-27.109395055270912</c:v>
                </c:pt>
                <c:pt idx="210">
                  <c:v>-27.7802213220168</c:v>
                </c:pt>
                <c:pt idx="211">
                  <c:v>-28.432513777681457</c:v>
                </c:pt>
                <c:pt idx="212">
                  <c:v>-29.065628688363361</c:v>
                </c:pt>
                <c:pt idx="213">
                  <c:v>-29.678941246082562</c:v>
                </c:pt>
                <c:pt idx="214">
                  <c:v>-30.271846185390721</c:v>
                </c:pt>
                <c:pt idx="215">
                  <c:v>-30.843758380695</c:v>
                </c:pt>
                <c:pt idx="216">
                  <c:v>-31.394113423706447</c:v>
                </c:pt>
                <c:pt idx="217">
                  <c:v>-31.922368180442774</c:v>
                </c:pt>
                <c:pt idx="218">
                  <c:v>-32.428001327236053</c:v>
                </c:pt>
                <c:pt idx="219">
                  <c:v>-32.910513865216224</c:v>
                </c:pt>
                <c:pt idx="220">
                  <c:v>-33.369429612762758</c:v>
                </c:pt>
                <c:pt idx="221">
                  <c:v>-33.804295675438382</c:v>
                </c:pt>
                <c:pt idx="222">
                  <c:v>-34.214682892941262</c:v>
                </c:pt>
                <c:pt idx="223">
                  <c:v>-34.600186262634367</c:v>
                </c:pt>
                <c:pt idx="224">
                  <c:v>-34.960425339234177</c:v>
                </c:pt>
                <c:pt idx="225">
                  <c:v>-35.295044610264313</c:v>
                </c:pt>
                <c:pt idx="226">
                  <c:v>-35.603713846903332</c:v>
                </c:pt>
                <c:pt idx="227">
                  <c:v>-35.886128429880742</c:v>
                </c:pt>
                <c:pt idx="228">
                  <c:v>-36.142009650099496</c:v>
                </c:pt>
                <c:pt idx="229">
                  <c:v>-36.371104983688127</c:v>
                </c:pt>
                <c:pt idx="230">
                  <c:v>-36.57318834121142</c:v>
                </c:pt>
                <c:pt idx="231">
                  <c:v>-36.748060290793305</c:v>
                </c:pt>
                <c:pt idx="232">
                  <c:v>-36.895548254932088</c:v>
                </c:pt>
                <c:pt idx="233">
                  <c:v>-37.015506680813616</c:v>
                </c:pt>
                <c:pt idx="234">
                  <c:v>-37.107817183954289</c:v>
                </c:pt>
                <c:pt idx="235">
                  <c:v>-37.172388665032294</c:v>
                </c:pt>
                <c:pt idx="236">
                  <c:v>-37.209157399791614</c:v>
                </c:pt>
                <c:pt idx="237">
                  <c:v>-37.218087101930188</c:v>
                </c:pt>
                <c:pt idx="238">
                  <c:v>-37.1991689589101</c:v>
                </c:pt>
                <c:pt idx="239">
                  <c:v>-37.152421640654495</c:v>
                </c:pt>
                <c:pt idx="240">
                  <c:v>-37.077891281122611</c:v>
                </c:pt>
                <c:pt idx="241">
                  <c:v>-36.975651432781163</c:v>
                </c:pt>
                <c:pt idx="242">
                  <c:v>-36.845802994016886</c:v>
                </c:pt>
                <c:pt idx="243">
                  <c:v>-36.688474109562051</c:v>
                </c:pt>
                <c:pt idx="244">
                  <c:v>-36.503820044031073</c:v>
                </c:pt>
                <c:pt idx="245">
                  <c:v>-36.292023028693066</c:v>
                </c:pt>
                <c:pt idx="246">
                  <c:v>-36.053292081631625</c:v>
                </c:pt>
                <c:pt idx="247">
                  <c:v>-35.787862801469132</c:v>
                </c:pt>
                <c:pt idx="248">
                  <c:v>-35.495997134859465</c:v>
                </c:pt>
                <c:pt idx="249">
                  <c:v>-35.177983117978194</c:v>
                </c:pt>
                <c:pt idx="250">
                  <c:v>-34.834134592265684</c:v>
                </c:pt>
                <c:pt idx="251">
                  <c:v>-34.464790894703462</c:v>
                </c:pt>
                <c:pt idx="252">
                  <c:v>-34.070316522929645</c:v>
                </c:pt>
                <c:pt idx="253">
                  <c:v>-33.651100775523688</c:v>
                </c:pt>
                <c:pt idx="254">
                  <c:v>-33.207557367815753</c:v>
                </c:pt>
                <c:pt idx="255">
                  <c:v>-32.740124023599599</c:v>
                </c:pt>
                <c:pt idx="256">
                  <c:v>-32.249262043152065</c:v>
                </c:pt>
                <c:pt idx="257">
                  <c:v>-31.735455847985364</c:v>
                </c:pt>
                <c:pt idx="258">
                  <c:v>-31.199212502781553</c:v>
                </c:pt>
                <c:pt idx="259">
                  <c:v>-30.641061214980894</c:v>
                </c:pt>
                <c:pt idx="260">
                  <c:v>-30.061552812518038</c:v>
                </c:pt>
                <c:pt idx="261">
                  <c:v>-29.461259200221313</c:v>
                </c:pt>
                <c:pt idx="262">
                  <c:v>-28.840772795411731</c:v>
                </c:pt>
                <c:pt idx="263">
                  <c:v>-28.20070594325859</c:v>
                </c:pt>
                <c:pt idx="264">
                  <c:v>-27.54169031246877</c:v>
                </c:pt>
                <c:pt idx="265">
                  <c:v>-26.864376271905964</c:v>
                </c:pt>
                <c:pt idx="266">
                  <c:v>-26.169432248755051</c:v>
                </c:pt>
                <c:pt idx="267">
                  <c:v>-25.457544068865289</c:v>
                </c:pt>
                <c:pt idx="268">
                  <c:v>-24.729414279922935</c:v>
                </c:pt>
                <c:pt idx="269">
                  <c:v>-23.985761458121519</c:v>
                </c:pt>
                <c:pt idx="270">
                  <c:v>-23.22731949901382</c:v>
                </c:pt>
                <c:pt idx="271">
                  <c:v>-22.454836893245691</c:v>
                </c:pt>
                <c:pt idx="272">
                  <c:v>-21.669075987886096</c:v>
                </c:pt>
                <c:pt idx="273">
                  <c:v>-20.870812234082518</c:v>
                </c:pt>
                <c:pt idx="274">
                  <c:v>-20.06083342178443</c:v>
                </c:pt>
                <c:pt idx="275">
                  <c:v>-19.239938902289659</c:v>
                </c:pt>
                <c:pt idx="276">
                  <c:v>-18.408938799381112</c:v>
                </c:pt>
                <c:pt idx="277">
                  <c:v>-17.568653209832526</c:v>
                </c:pt>
                <c:pt idx="278">
                  <c:v>-16.719911394071872</c:v>
                </c:pt>
                <c:pt idx="279">
                  <c:v>-15.863550957801495</c:v>
                </c:pt>
                <c:pt idx="280">
                  <c:v>-15.000417025382291</c:v>
                </c:pt>
                <c:pt idx="281">
                  <c:v>-14.13136140579816</c:v>
                </c:pt>
                <c:pt idx="282">
                  <c:v>-13.257241752023301</c:v>
                </c:pt>
                <c:pt idx="283">
                  <c:v>-12.378920714622195</c:v>
                </c:pt>
                <c:pt idx="284">
                  <c:v>-11.497265090417798</c:v>
                </c:pt>
                <c:pt idx="285">
                  <c:v>-10.613144967067628</c:v>
                </c:pt>
                <c:pt idx="286">
                  <c:v>-9.7274328643923393</c:v>
                </c:pt>
                <c:pt idx="287">
                  <c:v>-8.8410028733039034</c:v>
                </c:pt>
                <c:pt idx="288">
                  <c:v>-7.9547297931835601</c:v>
                </c:pt>
                <c:pt idx="289">
                  <c:v>-7.0694882685603719</c:v>
                </c:pt>
                <c:pt idx="290">
                  <c:v>-6.1861519259425819</c:v>
                </c:pt>
                <c:pt idx="291">
                  <c:v>-5.3055925116538907</c:v>
                </c:pt>
                <c:pt idx="292">
                  <c:v>-4.4286790315250011</c:v>
                </c:pt>
                <c:pt idx="293">
                  <c:v>-3.5562768932897031</c:v>
                </c:pt>
                <c:pt idx="294">
                  <c:v>-2.6892470525320737</c:v>
                </c:pt>
                <c:pt idx="295">
                  <c:v>-1.8284451630271557</c:v>
                </c:pt>
                <c:pt idx="296">
                  <c:v>-0.97472073231404988</c:v>
                </c:pt>
                <c:pt idx="297">
                  <c:v>-0.12891628333441574</c:v>
                </c:pt>
                <c:pt idx="298">
                  <c:v>0.70813347703578433</c:v>
                </c:pt>
                <c:pt idx="299">
                  <c:v>1.5356024817412857</c:v>
                </c:pt>
                <c:pt idx="300">
                  <c:v>2.3526741187760329</c:v>
                </c:pt>
                <c:pt idx="301">
                  <c:v>3.158542037080506</c:v>
                </c:pt>
                <c:pt idx="302">
                  <c:v>3.9524109423129263</c:v>
                </c:pt>
                <c:pt idx="303">
                  <c:v>4.7334973817088297</c:v>
                </c:pt>
                <c:pt idx="304">
                  <c:v>5.5010305172542182</c:v>
                </c:pt>
                <c:pt idx="305">
                  <c:v>6.2542528864097093</c:v>
                </c:pt>
                <c:pt idx="306">
                  <c:v>6.992421149634561</c:v>
                </c:pt>
                <c:pt idx="307">
                  <c:v>7.714806823973146</c:v>
                </c:pt>
                <c:pt idx="308">
                  <c:v>8.4206970019795548</c:v>
                </c:pt>
                <c:pt idx="309">
                  <c:v>9.1093950552712251</c:v>
                </c:pt>
                <c:pt idx="310">
                  <c:v>9.7802213220171232</c:v>
                </c:pt>
                <c:pt idx="311">
                  <c:v>10.432513777681788</c:v>
                </c:pt>
                <c:pt idx="312">
                  <c:v>11.065628688363685</c:v>
                </c:pt>
                <c:pt idx="313">
                  <c:v>11.678941246082891</c:v>
                </c:pt>
                <c:pt idx="314">
                  <c:v>12.271846185391047</c:v>
                </c:pt>
                <c:pt idx="315">
                  <c:v>12.843758380695331</c:v>
                </c:pt>
                <c:pt idx="316">
                  <c:v>13.394113423706765</c:v>
                </c:pt>
                <c:pt idx="317">
                  <c:v>13.922368180443092</c:v>
                </c:pt>
                <c:pt idx="318">
                  <c:v>14.42800132723637</c:v>
                </c:pt>
                <c:pt idx="319">
                  <c:v>14.910513865216531</c:v>
                </c:pt>
                <c:pt idx="320">
                  <c:v>15.369429612763053</c:v>
                </c:pt>
                <c:pt idx="321">
                  <c:v>15.804295675438674</c:v>
                </c:pt>
                <c:pt idx="322">
                  <c:v>16.214682892941532</c:v>
                </c:pt>
                <c:pt idx="323">
                  <c:v>16.600186262634629</c:v>
                </c:pt>
                <c:pt idx="324">
                  <c:v>16.96042533923444</c:v>
                </c:pt>
                <c:pt idx="325">
                  <c:v>17.295044610264565</c:v>
                </c:pt>
                <c:pt idx="326">
                  <c:v>17.603713846903556</c:v>
                </c:pt>
                <c:pt idx="327">
                  <c:v>17.886128429880962</c:v>
                </c:pt>
                <c:pt idx="328">
                  <c:v>18.142009650099695</c:v>
                </c:pt>
                <c:pt idx="329">
                  <c:v>18.371104983688305</c:v>
                </c:pt>
                <c:pt idx="330">
                  <c:v>18.573188341211576</c:v>
                </c:pt>
                <c:pt idx="331">
                  <c:v>18.74806029079344</c:v>
                </c:pt>
                <c:pt idx="332">
                  <c:v>18.895548254932208</c:v>
                </c:pt>
                <c:pt idx="333">
                  <c:v>19.015506680813708</c:v>
                </c:pt>
                <c:pt idx="334">
                  <c:v>19.10781718395436</c:v>
                </c:pt>
                <c:pt idx="335">
                  <c:v>19.17238866503234</c:v>
                </c:pt>
                <c:pt idx="336">
                  <c:v>19.209157399791636</c:v>
                </c:pt>
                <c:pt idx="337">
                  <c:v>19.218087101930184</c:v>
                </c:pt>
                <c:pt idx="338">
                  <c:v>19.199168958910064</c:v>
                </c:pt>
                <c:pt idx="339">
                  <c:v>19.152421640654431</c:v>
                </c:pt>
                <c:pt idx="340">
                  <c:v>19.077891281122522</c:v>
                </c:pt>
                <c:pt idx="341">
                  <c:v>18.975651432781042</c:v>
                </c:pt>
                <c:pt idx="342">
                  <c:v>18.845802994016736</c:v>
                </c:pt>
                <c:pt idx="343">
                  <c:v>18.688474109561874</c:v>
                </c:pt>
                <c:pt idx="344">
                  <c:v>18.50382004403086</c:v>
                </c:pt>
                <c:pt idx="345">
                  <c:v>18.292023028692817</c:v>
                </c:pt>
                <c:pt idx="346">
                  <c:v>18.053292081631334</c:v>
                </c:pt>
                <c:pt idx="347">
                  <c:v>17.787862801468812</c:v>
                </c:pt>
                <c:pt idx="348">
                  <c:v>17.49599713485911</c:v>
                </c:pt>
                <c:pt idx="349">
                  <c:v>17.177983117977803</c:v>
                </c:pt>
                <c:pt idx="350">
                  <c:v>16.834134592265251</c:v>
                </c:pt>
                <c:pt idx="351">
                  <c:v>16.464790894703</c:v>
                </c:pt>
                <c:pt idx="352">
                  <c:v>16.07031652292914</c:v>
                </c:pt>
                <c:pt idx="353">
                  <c:v>15.651100775523151</c:v>
                </c:pt>
                <c:pt idx="354">
                  <c:v>15.20755736781517</c:v>
                </c:pt>
                <c:pt idx="355">
                  <c:v>14.74012402359898</c:v>
                </c:pt>
                <c:pt idx="356">
                  <c:v>14.249262043151399</c:v>
                </c:pt>
                <c:pt idx="357">
                  <c:v>13.735455847984671</c:v>
                </c:pt>
                <c:pt idx="358">
                  <c:v>13.199212502780824</c:v>
                </c:pt>
                <c:pt idx="359">
                  <c:v>12.641061214980112</c:v>
                </c:pt>
                <c:pt idx="360">
                  <c:v>12.061552812517224</c:v>
                </c:pt>
                <c:pt idx="361">
                  <c:v>11.461259200220471</c:v>
                </c:pt>
                <c:pt idx="362">
                  <c:v>10.840772795410826</c:v>
                </c:pt>
                <c:pt idx="363">
                  <c:v>10.200705943257674</c:v>
                </c:pt>
                <c:pt idx="364">
                  <c:v>9.5416903124678072</c:v>
                </c:pt>
                <c:pt idx="365">
                  <c:v>8.8643762719049768</c:v>
                </c:pt>
                <c:pt idx="366">
                  <c:v>8.1694322487540578</c:v>
                </c:pt>
                <c:pt idx="367">
                  <c:v>7.4575440688642534</c:v>
                </c:pt>
                <c:pt idx="368">
                  <c:v>6.729414279921901</c:v>
                </c:pt>
                <c:pt idx="369">
                  <c:v>5.985761458120459</c:v>
                </c:pt>
                <c:pt idx="370">
                  <c:v>5.2273194990127188</c:v>
                </c:pt>
                <c:pt idx="371">
                  <c:v>4.4548368932445968</c:v>
                </c:pt>
                <c:pt idx="372">
                  <c:v>3.6690759878849839</c:v>
                </c:pt>
                <c:pt idx="373">
                  <c:v>2.8708122340813595</c:v>
                </c:pt>
                <c:pt idx="374">
                  <c:v>2.0608334217832756</c:v>
                </c:pt>
                <c:pt idx="375">
                  <c:v>1.2399389022884932</c:v>
                </c:pt>
                <c:pt idx="376">
                  <c:v>0.40893879937991073</c:v>
                </c:pt>
                <c:pt idx="377">
                  <c:v>-0.43134679016866428</c:v>
                </c:pt>
                <c:pt idx="378">
                  <c:v>-1.2800886059293006</c:v>
                </c:pt>
                <c:pt idx="379">
                  <c:v>-2.1364490421997431</c:v>
                </c:pt>
                <c:pt idx="380">
                  <c:v>-2.9995829746189333</c:v>
                </c:pt>
                <c:pt idx="381">
                  <c:v>-3.8686385942030483</c:v>
                </c:pt>
                <c:pt idx="382">
                  <c:v>-4.7427582479779637</c:v>
                </c:pt>
                <c:pt idx="383">
                  <c:v>-5.6210792853790448</c:v>
                </c:pt>
                <c:pt idx="384">
                  <c:v>-6.5027349095834719</c:v>
                </c:pt>
                <c:pt idx="385">
                  <c:v>-7.3868550329336173</c:v>
                </c:pt>
                <c:pt idx="386">
                  <c:v>-8.2725671356089112</c:v>
                </c:pt>
                <c:pt idx="387">
                  <c:v>-9.158997126697372</c:v>
                </c:pt>
                <c:pt idx="388">
                  <c:v>-10.045270206817685</c:v>
                </c:pt>
                <c:pt idx="389">
                  <c:v>-10.930511731440875</c:v>
                </c:pt>
                <c:pt idx="390">
                  <c:v>-11.813848074058688</c:v>
                </c:pt>
                <c:pt idx="391">
                  <c:v>-12.694407488347348</c:v>
                </c:pt>
                <c:pt idx="392">
                  <c:v>-13.571320968476231</c:v>
                </c:pt>
                <c:pt idx="393">
                  <c:v>-14.443723106711548</c:v>
                </c:pt>
                <c:pt idx="394">
                  <c:v>-15.310752947469144</c:v>
                </c:pt>
                <c:pt idx="395">
                  <c:v>-16.171554836974025</c:v>
                </c:pt>
                <c:pt idx="396">
                  <c:v>-17.025279267687171</c:v>
                </c:pt>
                <c:pt idx="397">
                  <c:v>-17.871083716666771</c:v>
                </c:pt>
                <c:pt idx="398">
                  <c:v>-18.708133477036935</c:v>
                </c:pt>
                <c:pt idx="399">
                  <c:v>-19.535602481742469</c:v>
                </c:pt>
                <c:pt idx="400">
                  <c:v>-20.352674118777177</c:v>
                </c:pt>
                <c:pt idx="401">
                  <c:v>-21.158542037081659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C-4934-9A15-01B5A7EAA42E}"/>
            </c:ext>
          </c:extLst>
        </c:ser>
        <c:ser>
          <c:idx val="2"/>
          <c:order val="2"/>
          <c:tx>
            <c:strRef>
              <c:f>Tabelle1!$K$1</c:f>
              <c:strCache>
                <c:ptCount val="1"/>
                <c:pt idx="0">
                  <c:v>f2(x)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Tabelle1!$K$2:$K$403</c:f>
              <c:numCache>
                <c:formatCode>General</c:formatCode>
                <c:ptCount val="402"/>
                <c:pt idx="0">
                  <c:v>-24.198177546350678</c:v>
                </c:pt>
                <c:pt idx="1">
                  <c:v>-25.785522150236105</c:v>
                </c:pt>
                <c:pt idx="2">
                  <c:v>-27.344956749529256</c:v>
                </c:pt>
                <c:pt idx="3">
                  <c:v>-28.872638721622497</c:v>
                </c:pt>
                <c:pt idx="4">
                  <c:v>-30.364810643797568</c:v>
                </c:pt>
                <c:pt idx="5">
                  <c:v>-31.81781288022189</c:v>
                </c:pt>
                <c:pt idx="6">
                  <c:v>-33.228095824824166</c:v>
                </c:pt>
                <c:pt idx="7">
                  <c:v>-34.59223175390315</c:v>
                </c:pt>
                <c:pt idx="8">
                  <c:v>-35.906926243820699</c:v>
                </c:pt>
                <c:pt idx="9">
                  <c:v>-37.169029110800935</c:v>
                </c:pt>
                <c:pt idx="10">
                  <c:v>-38.375544831695876</c:v>
                </c:pt>
                <c:pt idx="11">
                  <c:v>-39.523642406576684</c:v>
                </c:pt>
                <c:pt idx="12">
                  <c:v>-40.610664626160982</c:v>
                </c:pt>
                <c:pt idx="13">
                  <c:v>-41.634136709382418</c:v>
                </c:pt>
                <c:pt idx="14">
                  <c:v>-42.59177427883855</c:v>
                </c:pt>
                <c:pt idx="15">
                  <c:v>-43.481490644409817</c:v>
                </c:pt>
                <c:pt idx="16">
                  <c:v>-44.301403368013219</c:v>
                </c:pt>
                <c:pt idx="17">
                  <c:v>-45.049840085231473</c:v>
                </c:pt>
                <c:pt idx="18">
                  <c:v>-45.725343562428414</c:v>
                </c:pt>
                <c:pt idx="19">
                  <c:v>-46.326675970915623</c:v>
                </c:pt>
                <c:pt idx="20">
                  <c:v>-46.852822362759063</c:v>
                </c:pt>
                <c:pt idx="21">
                  <c:v>-47.302993335899714</c:v>
                </c:pt>
                <c:pt idx="22">
                  <c:v>-47.676626879392487</c:v>
                </c:pt>
                <c:pt idx="23">
                  <c:v>-47.973389392735101</c:v>
                </c:pt>
                <c:pt idx="24">
                  <c:v>-48.193175876446631</c:v>
                </c:pt>
                <c:pt idx="25">
                  <c:v>-48.336109294255088</c:v>
                </c:pt>
                <c:pt idx="26">
                  <c:v>-48.402539110449425</c:v>
                </c:pt>
                <c:pt idx="27">
                  <c:v>-48.393039009132984</c:v>
                </c:pt>
                <c:pt idx="28">
                  <c:v>-48.308403805269258</c:v>
                </c:pt>
                <c:pt idx="29">
                  <c:v>-48.149645560524483</c:v>
                </c:pt>
                <c:pt idx="30">
                  <c:v>-47.917988919973901</c:v>
                </c:pt>
                <c:pt idx="31">
                  <c:v>-47.614865688735826</c:v>
                </c:pt>
                <c:pt idx="32">
                  <c:v>-47.241908670519578</c:v>
                </c:pt>
                <c:pt idx="33">
                  <c:v>-46.800944792907764</c:v>
                </c:pt>
                <c:pt idx="34">
                  <c:v>-46.293987546929522</c:v>
                </c:pt>
                <c:pt idx="35">
                  <c:v>-45.72322877110787</c:v>
                </c:pt>
                <c:pt idx="36">
                  <c:v>-45.091029812672112</c:v>
                </c:pt>
                <c:pt idx="37">
                  <c:v>-44.399912101003771</c:v>
                </c:pt>
                <c:pt idx="38">
                  <c:v>-43.6525471706247</c:v>
                </c:pt>
                <c:pt idx="39">
                  <c:v>-42.851746173127431</c:v>
                </c:pt>
                <c:pt idx="40">
                  <c:v>-42.000448919385256</c:v>
                </c:pt>
                <c:pt idx="41">
                  <c:v>-41.101712495152228</c:v>
                </c:pt>
                <c:pt idx="42">
                  <c:v>-40.15869949476776</c:v>
                </c:pt>
                <c:pt idx="43">
                  <c:v>-39.174665919106914</c:v>
                </c:pt>
                <c:pt idx="44">
                  <c:v>-38.152948785163524</c:v>
                </c:pt>
                <c:pt idx="45">
                  <c:v>-37.096953495712022</c:v>
                </c:pt>
                <c:pt idx="46">
                  <c:v>-36.010141018361651</c:v>
                </c:pt>
                <c:pt idx="47">
                  <c:v>-34.896014923991274</c:v>
                </c:pt>
                <c:pt idx="48">
                  <c:v>-33.758108335029796</c:v>
                </c:pt>
                <c:pt idx="49">
                  <c:v>-32.599970834326278</c:v>
                </c:pt>
                <c:pt idx="50">
                  <c:v>-31.425155385433332</c:v>
                </c:pt>
                <c:pt idx="51">
                  <c:v>-30.237205315006484</c:v>
                </c:pt>
                <c:pt idx="52">
                  <c:v>-29.039641407703243</c:v>
                </c:pt>
                <c:pt idx="53">
                  <c:v>-27.835949163447413</c:v>
                </c:pt>
                <c:pt idx="54">
                  <c:v>-26.629566266211668</c:v>
                </c:pt>
                <c:pt idx="55">
                  <c:v>-25.423870312564652</c:v>
                </c:pt>
                <c:pt idx="56">
                  <c:v>-24.222166847134215</c:v>
                </c:pt>
                <c:pt idx="57">
                  <c:v>-23.027677750857794</c:v>
                </c:pt>
                <c:pt idx="58">
                  <c:v>-21.843530026431253</c:v>
                </c:pt>
                <c:pt idx="59">
                  <c:v>-20.672745023734024</c:v>
                </c:pt>
                <c:pt idx="60">
                  <c:v>-19.518228146206994</c:v>
                </c:pt>
                <c:pt idx="61">
                  <c:v>-18.382759077198489</c:v>
                </c:pt>
                <c:pt idx="62">
                  <c:v>-17.268982563180238</c:v>
                </c:pt>
                <c:pt idx="63">
                  <c:v>-16.179399788477127</c:v>
                </c:pt>
                <c:pt idx="64">
                  <c:v>-15.116360373762435</c:v>
                </c:pt>
                <c:pt idx="65">
                  <c:v>-14.082055028051698</c:v>
                </c:pt>
                <c:pt idx="66">
                  <c:v>-13.078508881294855</c:v>
                </c:pt>
                <c:pt idx="67">
                  <c:v>-12.107575521927535</c:v>
                </c:pt>
                <c:pt idx="68">
                  <c:v>-11.170931760909312</c:v>
                </c:pt>
                <c:pt idx="69">
                  <c:v>-10.270073140860935</c:v>
                </c:pt>
                <c:pt idx="70">
                  <c:v>-9.4063102059249726</c:v>
                </c:pt>
                <c:pt idx="71">
                  <c:v>-8.580765544927587</c:v>
                </c:pt>
                <c:pt idx="72">
                  <c:v>-7.7943716173243267</c:v>
                </c:pt>
                <c:pt idx="73">
                  <c:v>-7.0478693682834432</c:v>
                </c:pt>
                <c:pt idx="74">
                  <c:v>-6.3418076361072622</c:v>
                </c:pt>
                <c:pt idx="75">
                  <c:v>-5.6765433520292774</c:v>
                </c:pt>
                <c:pt idx="76">
                  <c:v>-5.0522425292637845</c:v>
                </c:pt>
                <c:pt idx="77">
                  <c:v>-4.4688820350383054</c:v>
                </c:pt>
                <c:pt idx="78">
                  <c:v>-3.9262521362202687</c:v>
                </c:pt>
                <c:pt idx="79">
                  <c:v>-3.4239598060691332</c:v>
                </c:pt>
                <c:pt idx="80">
                  <c:v>-2.9614327766174728</c:v>
                </c:pt>
                <c:pt idx="81">
                  <c:v>-2.5379243182194546</c:v>
                </c:pt>
                <c:pt idx="82">
                  <c:v>-2.1525187249161366</c:v>
                </c:pt>
                <c:pt idx="83">
                  <c:v>-1.8041374814642328</c:v>
                </c:pt>
                <c:pt idx="84">
                  <c:v>-1.4915460851703237</c:v>
                </c:pt>
                <c:pt idx="85">
                  <c:v>-1.2133614930759844</c:v>
                </c:pt>
                <c:pt idx="86">
                  <c:v>-0.96806016256189764</c:v>
                </c:pt>
                <c:pt idx="87">
                  <c:v>-0.75398665108980722</c:v>
                </c:pt>
                <c:pt idx="88">
                  <c:v>-0.56936273859007258</c:v>
                </c:pt>
                <c:pt idx="89">
                  <c:v>-0.41229703393767281</c:v>
                </c:pt>
                <c:pt idx="90">
                  <c:v>-0.28079502504973064</c:v>
                </c:pt>
                <c:pt idx="91">
                  <c:v>-0.17276953038958265</c:v>
                </c:pt>
                <c:pt idx="92">
                  <c:v>-8.6051508083929917E-2</c:v>
                </c:pt>
                <c:pt idx="93">
                  <c:v>-1.8401177456175866E-2</c:v>
                </c:pt>
                <c:pt idx="94">
                  <c:v>3.2480593443350969E-2</c:v>
                </c:pt>
                <c:pt idx="95">
                  <c:v>6.8940681766413547E-2</c:v>
                </c:pt>
                <c:pt idx="96">
                  <c:v>9.3361933558146593E-2</c:v>
                </c:pt>
                <c:pt idx="97">
                  <c:v>0.10815126616763227</c:v>
                </c:pt>
                <c:pt idx="98">
                  <c:v>0.11572769879293832</c:v>
                </c:pt>
                <c:pt idx="99">
                  <c:v>0.11851036083668032</c:v>
                </c:pt>
                <c:pt idx="100">
                  <c:v>0.11890652781040134</c:v>
                </c:pt>
                <c:pt idx="101">
                  <c:v>0.11929973438981134</c:v>
                </c:pt>
                <c:pt idx="102">
                  <c:v>0.12203801388841784</c:v>
                </c:pt>
                <c:pt idx="103">
                  <c:v>0.1294223128859131</c:v>
                </c:pt>
                <c:pt idx="104">
                  <c:v>0.14369512902179427</c:v>
                </c:pt>
                <c:pt idx="105">
                  <c:v>0.16702941904717683</c:v>
                </c:pt>
                <c:pt idx="106">
                  <c:v>0.20151782312203004</c:v>
                </c:pt>
                <c:pt idx="107">
                  <c:v>0.24916225005582238</c:v>
                </c:pt>
                <c:pt idx="108">
                  <c:v>0.31186386672162492</c:v>
                </c:pt>
                <c:pt idx="109">
                  <c:v>0.39141353323315098</c:v>
                </c:pt>
                <c:pt idx="110">
                  <c:v>0.48948272366750167</c:v>
                </c:pt>
                <c:pt idx="111">
                  <c:v>0.60761497015050203</c:v>
                </c:pt>
                <c:pt idx="112">
                  <c:v>0.74721786600458806</c:v>
                </c:pt>
                <c:pt idx="113">
                  <c:v>0.90955566139943933</c:v>
                </c:pt>
                <c:pt idx="114">
                  <c:v>1.0957424825518451</c:v>
                </c:pt>
                <c:pt idx="115">
                  <c:v>1.3067362030034513</c:v>
                </c:pt>
                <c:pt idx="116">
                  <c:v>1.5433329928726831</c:v>
                </c:pt>
                <c:pt idx="117">
                  <c:v>1.806162569240982</c:v>
                </c:pt>
                <c:pt idx="118">
                  <c:v>2.0956841680043627</c:v>
                </c:pt>
                <c:pt idx="119">
                  <c:v>2.4121832546101931</c:v>
                </c:pt>
                <c:pt idx="120">
                  <c:v>2.755768988117973</c:v>
                </c:pt>
                <c:pt idx="121">
                  <c:v>3.1263724499830605</c:v>
                </c:pt>
                <c:pt idx="122">
                  <c:v>3.5237456458764633</c:v>
                </c:pt>
                <c:pt idx="123">
                  <c:v>3.9474612857334748</c:v>
                </c:pt>
                <c:pt idx="124">
                  <c:v>4.3969133440822024</c:v>
                </c:pt>
                <c:pt idx="125">
                  <c:v>4.8713183995517539</c:v>
                </c:pt>
                <c:pt idx="126">
                  <c:v>5.3697177493122403</c:v>
                </c:pt>
                <c:pt idx="127">
                  <c:v>5.8909802910661391</c:v>
                </c:pt>
                <c:pt idx="128">
                  <c:v>6.4338061621071176</c:v>
                </c:pt>
                <c:pt idx="129">
                  <c:v>6.9967311218984527</c:v>
                </c:pt>
                <c:pt idx="130">
                  <c:v>7.5781316616127832</c:v>
                </c:pt>
                <c:pt idx="131">
                  <c:v>8.17623082112841</c:v>
                </c:pt>
                <c:pt idx="132">
                  <c:v>8.7891046911076938</c:v>
                </c:pt>
                <c:pt idx="133">
                  <c:v>9.4146895750008373</c:v>
                </c:pt>
                <c:pt idx="134">
                  <c:v>10.050789783135075</c:v>
                </c:pt>
                <c:pt idx="135">
                  <c:v>10.695086028475339</c:v>
                </c:pt>
                <c:pt idx="136">
                  <c:v>11.345144391188237</c:v>
                </c:pt>
                <c:pt idx="137">
                  <c:v>11.998425816816372</c:v>
                </c:pt>
                <c:pt idx="138">
                  <c:v>12.652296110684219</c:v>
                </c:pt>
                <c:pt idx="139">
                  <c:v>13.3040363891177</c:v>
                </c:pt>
                <c:pt idx="140">
                  <c:v>13.950853946176972</c:v>
                </c:pt>
                <c:pt idx="141">
                  <c:v>14.589893492881433</c:v>
                </c:pt>
                <c:pt idx="142">
                  <c:v>15.218248724356211</c:v>
                </c:pt>
                <c:pt idx="143">
                  <c:v>15.832974168955074</c:v>
                </c:pt>
                <c:pt idx="144">
                  <c:v>16.431097272222431</c:v>
                </c:pt>
                <c:pt idx="145">
                  <c:v>17.009630667551018</c:v>
                </c:pt>
                <c:pt idx="146">
                  <c:v>17.565584584576396</c:v>
                </c:pt>
                <c:pt idx="147">
                  <c:v>18.095979345727411</c:v>
                </c:pt>
                <c:pt idx="148">
                  <c:v>18.597857900926332</c:v>
                </c:pt>
                <c:pt idx="149">
                  <c:v>19.068298350204799</c:v>
                </c:pt>
                <c:pt idx="150">
                  <c:v>19.504426403973309</c:v>
                </c:pt>
                <c:pt idx="151">
                  <c:v>19.903427730852489</c:v>
                </c:pt>
                <c:pt idx="152">
                  <c:v>20.262560143343801</c:v>
                </c:pt>
                <c:pt idx="153">
                  <c:v>20.579165572183733</c:v>
                </c:pt>
                <c:pt idx="154">
                  <c:v>20.85068178098717</c:v>
                </c:pt>
                <c:pt idx="155">
                  <c:v>21.074653773739097</c:v>
                </c:pt>
                <c:pt idx="156">
                  <c:v>21.248744848836104</c:v>
                </c:pt>
                <c:pt idx="157">
                  <c:v>21.370747254704888</c:v>
                </c:pt>
                <c:pt idx="158">
                  <c:v>21.438592403530098</c:v>
                </c:pt>
                <c:pt idx="159">
                  <c:v>21.450360601301597</c:v>
                </c:pt>
                <c:pt idx="160">
                  <c:v>21.404290254235168</c:v>
                </c:pt>
                <c:pt idx="161">
                  <c:v>21.298786513624478</c:v>
                </c:pt>
                <c:pt idx="162">
                  <c:v>21.13242932333646</c:v>
                </c:pt>
                <c:pt idx="163">
                  <c:v>20.903980836459951</c:v>
                </c:pt>
                <c:pt idx="164">
                  <c:v>20.612392170049013</c:v>
                </c:pt>
                <c:pt idx="165">
                  <c:v>20.256809469457949</c:v>
                </c:pt>
                <c:pt idx="166">
                  <c:v>19.836579256435297</c:v>
                </c:pt>
                <c:pt idx="167">
                  <c:v>19.351253037917935</c:v>
                </c:pt>
                <c:pt idx="168">
                  <c:v>18.800591155333304</c:v>
                </c:pt>
                <c:pt idx="169">
                  <c:v>18.184565857166319</c:v>
                </c:pt>
                <c:pt idx="170">
                  <c:v>17.503363580566059</c:v>
                </c:pt>
                <c:pt idx="171">
                  <c:v>16.75738643084425</c:v>
                </c:pt>
                <c:pt idx="172">
                  <c:v>15.947252850840391</c:v>
                </c:pt>
                <c:pt idx="173">
                  <c:v>15.073797475285113</c:v>
                </c:pt>
                <c:pt idx="174">
                  <c:v>14.138070168471762</c:v>
                </c:pt>
                <c:pt idx="175">
                  <c:v>13.141334246732699</c:v>
                </c:pt>
                <c:pt idx="176">
                  <c:v>12.085063890401068</c:v>
                </c:pt>
                <c:pt idx="177">
                  <c:v>10.970940753105284</c:v>
                </c:pt>
                <c:pt idx="178">
                  <c:v>9.8008497793825633</c:v>
                </c:pt>
                <c:pt idx="179">
                  <c:v>8.5768742446953379</c:v>
                </c:pt>
                <c:pt idx="180">
                  <c:v>7.3012900349787655</c:v>
                </c:pt>
                <c:pt idx="181">
                  <c:v>5.9765591858270639</c:v>
                </c:pt>
                <c:pt idx="182">
                  <c:v>4.605322704328227</c:v>
                </c:pt>
                <c:pt idx="183">
                  <c:v>3.1903926993713911</c:v>
                </c:pt>
                <c:pt idx="184">
                  <c:v>1.7347438489650138</c:v>
                </c:pt>
                <c:pt idx="185">
                  <c:v>0.24150423570877422</c:v>
                </c:pt>
                <c:pt idx="186">
                  <c:v>-1.2860544159539735</c:v>
                </c:pt>
                <c:pt idx="187">
                  <c:v>-2.8445270647225183</c:v>
                </c:pt>
                <c:pt idx="188">
                  <c:v>-4.4303862014691617</c:v>
                </c:pt>
                <c:pt idx="189">
                  <c:v>-6.0399931820522905</c:v>
                </c:pt>
                <c:pt idx="190">
                  <c:v>-7.6696100017416748</c:v>
                </c:pt>
                <c:pt idx="191">
                  <c:v>-9.3154114673393043</c:v>
                </c:pt>
                <c:pt idx="192">
                  <c:v>-10.973497721504195</c:v>
                </c:pt>
                <c:pt idx="193">
                  <c:v>-12.639907072391681</c:v>
                </c:pt>
                <c:pt idx="194">
                  <c:v>-14.310629080501933</c:v>
                </c:pt>
                <c:pt idx="195">
                  <c:v>-15.981617853605091</c:v>
                </c:pt>
                <c:pt idx="196">
                  <c:v>-17.648805499772578</c:v>
                </c:pt>
                <c:pt idx="197">
                  <c:v>-19.308115687903452</c:v>
                </c:pt>
                <c:pt idx="198">
                  <c:v>-20.955477264689151</c:v>
                </c:pt>
                <c:pt idx="199">
                  <c:v>-22.586837876714867</c:v>
                </c:pt>
                <c:pt idx="200">
                  <c:v>-24.198177546350074</c:v>
                </c:pt>
                <c:pt idx="201">
                  <c:v>-24.198177546350074</c:v>
                </c:pt>
                <c:pt idx="202">
                  <c:v>-25.785522150235511</c:v>
                </c:pt>
                <c:pt idx="203">
                  <c:v>-27.344956749528681</c:v>
                </c:pt>
                <c:pt idx="204">
                  <c:v>-28.872638721621932</c:v>
                </c:pt>
                <c:pt idx="205">
                  <c:v>-30.364810643797</c:v>
                </c:pt>
                <c:pt idx="206">
                  <c:v>-31.817812880221332</c:v>
                </c:pt>
                <c:pt idx="207">
                  <c:v>-33.228095824823647</c:v>
                </c:pt>
                <c:pt idx="208">
                  <c:v>-34.592231753902652</c:v>
                </c:pt>
                <c:pt idx="209">
                  <c:v>-35.906926243820216</c:v>
                </c:pt>
                <c:pt idx="210">
                  <c:v>-37.169029110800466</c:v>
                </c:pt>
                <c:pt idx="211">
                  <c:v>-38.375544831695436</c:v>
                </c:pt>
                <c:pt idx="212">
                  <c:v>-39.523642406576251</c:v>
                </c:pt>
                <c:pt idx="213">
                  <c:v>-40.61066462616057</c:v>
                </c:pt>
                <c:pt idx="214">
                  <c:v>-41.634136709382041</c:v>
                </c:pt>
                <c:pt idx="215">
                  <c:v>-42.591774278838201</c:v>
                </c:pt>
                <c:pt idx="216">
                  <c:v>-43.481490644409497</c:v>
                </c:pt>
                <c:pt idx="217">
                  <c:v>-44.30140336801292</c:v>
                </c:pt>
                <c:pt idx="218">
                  <c:v>-45.049840085231196</c:v>
                </c:pt>
                <c:pt idx="219">
                  <c:v>-45.725343562428165</c:v>
                </c:pt>
                <c:pt idx="220">
                  <c:v>-46.326675970915403</c:v>
                </c:pt>
                <c:pt idx="221">
                  <c:v>-46.852822362758886</c:v>
                </c:pt>
                <c:pt idx="222">
                  <c:v>-47.302993335899558</c:v>
                </c:pt>
                <c:pt idx="223">
                  <c:v>-47.676626879392373</c:v>
                </c:pt>
                <c:pt idx="224">
                  <c:v>-47.973389392735001</c:v>
                </c:pt>
                <c:pt idx="225">
                  <c:v>-48.19317587644656</c:v>
                </c:pt>
                <c:pt idx="226">
                  <c:v>-48.336109294255053</c:v>
                </c:pt>
                <c:pt idx="227">
                  <c:v>-48.402539110449396</c:v>
                </c:pt>
                <c:pt idx="228">
                  <c:v>-48.393039009133005</c:v>
                </c:pt>
                <c:pt idx="229">
                  <c:v>-48.3084038052693</c:v>
                </c:pt>
                <c:pt idx="230">
                  <c:v>-48.149645560524561</c:v>
                </c:pt>
                <c:pt idx="231">
                  <c:v>-47.917988919974007</c:v>
                </c:pt>
                <c:pt idx="232">
                  <c:v>-47.614865688735954</c:v>
                </c:pt>
                <c:pt idx="233">
                  <c:v>-47.241908670519734</c:v>
                </c:pt>
                <c:pt idx="234">
                  <c:v>-46.800944792907949</c:v>
                </c:pt>
                <c:pt idx="235">
                  <c:v>-46.293987546929728</c:v>
                </c:pt>
                <c:pt idx="236">
                  <c:v>-45.723228771108111</c:v>
                </c:pt>
                <c:pt idx="237">
                  <c:v>-45.091029812672367</c:v>
                </c:pt>
                <c:pt idx="238">
                  <c:v>-44.399912101004041</c:v>
                </c:pt>
                <c:pt idx="239">
                  <c:v>-43.652547170624992</c:v>
                </c:pt>
                <c:pt idx="240">
                  <c:v>-42.851746173127744</c:v>
                </c:pt>
                <c:pt idx="241">
                  <c:v>-42.000448919385583</c:v>
                </c:pt>
                <c:pt idx="242">
                  <c:v>-41.101712495152569</c:v>
                </c:pt>
                <c:pt idx="243">
                  <c:v>-40.158699494768115</c:v>
                </c:pt>
                <c:pt idx="244">
                  <c:v>-39.174665919107291</c:v>
                </c:pt>
                <c:pt idx="245">
                  <c:v>-38.152948785163922</c:v>
                </c:pt>
                <c:pt idx="246">
                  <c:v>-37.096953495712434</c:v>
                </c:pt>
                <c:pt idx="247">
                  <c:v>-36.01014101836207</c:v>
                </c:pt>
                <c:pt idx="248">
                  <c:v>-34.896014923991707</c:v>
                </c:pt>
                <c:pt idx="249">
                  <c:v>-33.758108335030236</c:v>
                </c:pt>
                <c:pt idx="250">
                  <c:v>-32.59997083432674</c:v>
                </c:pt>
                <c:pt idx="251">
                  <c:v>-31.425155385433762</c:v>
                </c:pt>
                <c:pt idx="252">
                  <c:v>-30.237205315006925</c:v>
                </c:pt>
                <c:pt idx="253">
                  <c:v>-29.039641407703691</c:v>
                </c:pt>
                <c:pt idx="254">
                  <c:v>-27.835949163447872</c:v>
                </c:pt>
                <c:pt idx="255">
                  <c:v>-26.62956626621212</c:v>
                </c:pt>
                <c:pt idx="256">
                  <c:v>-25.423870312565104</c:v>
                </c:pt>
                <c:pt idx="257">
                  <c:v>-24.222166847134673</c:v>
                </c:pt>
                <c:pt idx="258">
                  <c:v>-23.027677750858253</c:v>
                </c:pt>
                <c:pt idx="259">
                  <c:v>-21.843530026431704</c:v>
                </c:pt>
                <c:pt idx="260">
                  <c:v>-20.672745023734471</c:v>
                </c:pt>
                <c:pt idx="261">
                  <c:v>-19.518228146207438</c:v>
                </c:pt>
                <c:pt idx="262">
                  <c:v>-18.382759077198934</c:v>
                </c:pt>
                <c:pt idx="263">
                  <c:v>-17.268982563180654</c:v>
                </c:pt>
                <c:pt idx="264">
                  <c:v>-16.179399788477507</c:v>
                </c:pt>
                <c:pt idx="265">
                  <c:v>-15.116360373762813</c:v>
                </c:pt>
                <c:pt idx="266">
                  <c:v>-14.082055028052038</c:v>
                </c:pt>
                <c:pt idx="267">
                  <c:v>-13.078508881295161</c:v>
                </c:pt>
                <c:pt idx="268">
                  <c:v>-12.10757552192781</c:v>
                </c:pt>
                <c:pt idx="269">
                  <c:v>-11.170931760909589</c:v>
                </c:pt>
                <c:pt idx="270">
                  <c:v>-10.270073140861179</c:v>
                </c:pt>
                <c:pt idx="271">
                  <c:v>-9.4063102059251893</c:v>
                </c:pt>
                <c:pt idx="272">
                  <c:v>-8.5807655449277949</c:v>
                </c:pt>
                <c:pt idx="273">
                  <c:v>-7.7943716173245114</c:v>
                </c:pt>
                <c:pt idx="274">
                  <c:v>-7.0478693682836084</c:v>
                </c:pt>
                <c:pt idx="275">
                  <c:v>-6.3418076361074114</c:v>
                </c:pt>
                <c:pt idx="276">
                  <c:v>-5.6765433520294053</c:v>
                </c:pt>
                <c:pt idx="277">
                  <c:v>-5.0522425292638875</c:v>
                </c:pt>
                <c:pt idx="278">
                  <c:v>-4.4688820350383978</c:v>
                </c:pt>
                <c:pt idx="279">
                  <c:v>-3.9262521362203557</c:v>
                </c:pt>
                <c:pt idx="280">
                  <c:v>-3.4239598060692042</c:v>
                </c:pt>
                <c:pt idx="281">
                  <c:v>-2.9614327766175297</c:v>
                </c:pt>
                <c:pt idx="282">
                  <c:v>-2.5379243182195133</c:v>
                </c:pt>
                <c:pt idx="283">
                  <c:v>-2.1525187249161775</c:v>
                </c:pt>
                <c:pt idx="284">
                  <c:v>-1.8041374814642612</c:v>
                </c:pt>
                <c:pt idx="285">
                  <c:v>-1.4915460851703415</c:v>
                </c:pt>
                <c:pt idx="286">
                  <c:v>-1.2133614930760022</c:v>
                </c:pt>
                <c:pt idx="287">
                  <c:v>-0.96806016256190652</c:v>
                </c:pt>
                <c:pt idx="288">
                  <c:v>-0.75398665108981255</c:v>
                </c:pt>
                <c:pt idx="289">
                  <c:v>-0.56936273859007791</c:v>
                </c:pt>
                <c:pt idx="290">
                  <c:v>-0.41229703393767458</c:v>
                </c:pt>
                <c:pt idx="291">
                  <c:v>-0.28079502504972886</c:v>
                </c:pt>
                <c:pt idx="292">
                  <c:v>-0.17276953038958087</c:v>
                </c:pt>
                <c:pt idx="293">
                  <c:v>-8.6051508083925476E-2</c:v>
                </c:pt>
                <c:pt idx="294">
                  <c:v>-1.8401177456173201E-2</c:v>
                </c:pt>
                <c:pt idx="295">
                  <c:v>3.248059344335541E-2</c:v>
                </c:pt>
                <c:pt idx="296">
                  <c:v>6.894068176641488E-2</c:v>
                </c:pt>
                <c:pt idx="297">
                  <c:v>9.3361933558149701E-2</c:v>
                </c:pt>
                <c:pt idx="298">
                  <c:v>0.10815126616763271</c:v>
                </c:pt>
                <c:pt idx="299">
                  <c:v>0.11572769879293832</c:v>
                </c:pt>
                <c:pt idx="300">
                  <c:v>0.1185103608366791</c:v>
                </c:pt>
                <c:pt idx="301">
                  <c:v>0.11890652781040111</c:v>
                </c:pt>
                <c:pt idx="302">
                  <c:v>0.11929973438981156</c:v>
                </c:pt>
                <c:pt idx="303">
                  <c:v>0.12203801388841984</c:v>
                </c:pt>
                <c:pt idx="304">
                  <c:v>0.12942231288591532</c:v>
                </c:pt>
                <c:pt idx="305">
                  <c:v>0.14369512902180048</c:v>
                </c:pt>
                <c:pt idx="306">
                  <c:v>0.16702941904718438</c:v>
                </c:pt>
                <c:pt idx="307">
                  <c:v>0.20151782312203892</c:v>
                </c:pt>
                <c:pt idx="308">
                  <c:v>0.24916225005583659</c:v>
                </c:pt>
                <c:pt idx="309">
                  <c:v>0.31186386672164002</c:v>
                </c:pt>
                <c:pt idx="310">
                  <c:v>0.39141353323317229</c:v>
                </c:pt>
                <c:pt idx="311">
                  <c:v>0.48948272366753276</c:v>
                </c:pt>
                <c:pt idx="312">
                  <c:v>0.60761497015053934</c:v>
                </c:pt>
                <c:pt idx="313">
                  <c:v>0.74721786600463425</c:v>
                </c:pt>
                <c:pt idx="314">
                  <c:v>0.90955566139949617</c:v>
                </c:pt>
                <c:pt idx="315">
                  <c:v>1.0957424825519126</c:v>
                </c:pt>
                <c:pt idx="316">
                  <c:v>1.3067362030035294</c:v>
                </c:pt>
                <c:pt idx="317">
                  <c:v>1.5433329928727755</c:v>
                </c:pt>
                <c:pt idx="318">
                  <c:v>1.8061625692410921</c:v>
                </c:pt>
                <c:pt idx="319">
                  <c:v>2.0956841680044818</c:v>
                </c:pt>
                <c:pt idx="320">
                  <c:v>2.4121832546103281</c:v>
                </c:pt>
                <c:pt idx="321">
                  <c:v>2.7557689881181258</c:v>
                </c:pt>
                <c:pt idx="322">
                  <c:v>3.1263724499832222</c:v>
                </c:pt>
                <c:pt idx="323">
                  <c:v>3.5237456458766481</c:v>
                </c:pt>
                <c:pt idx="324">
                  <c:v>3.9474612857336808</c:v>
                </c:pt>
                <c:pt idx="325">
                  <c:v>4.3969133440824244</c:v>
                </c:pt>
                <c:pt idx="326">
                  <c:v>4.8713183995519849</c:v>
                </c:pt>
                <c:pt idx="327">
                  <c:v>5.3697177493124961</c:v>
                </c:pt>
                <c:pt idx="328">
                  <c:v>5.8909802910664215</c:v>
                </c:pt>
                <c:pt idx="329">
                  <c:v>6.4338061621074054</c:v>
                </c:pt>
                <c:pt idx="330">
                  <c:v>6.9967311218987618</c:v>
                </c:pt>
                <c:pt idx="331">
                  <c:v>7.57813166161311</c:v>
                </c:pt>
                <c:pt idx="332">
                  <c:v>8.1762308211287653</c:v>
                </c:pt>
                <c:pt idx="333">
                  <c:v>8.7891046911080508</c:v>
                </c:pt>
                <c:pt idx="334">
                  <c:v>9.4146895750012121</c:v>
                </c:pt>
                <c:pt idx="335">
                  <c:v>10.050789783135468</c:v>
                </c:pt>
                <c:pt idx="336">
                  <c:v>10.695086028475739</c:v>
                </c:pt>
                <c:pt idx="337">
                  <c:v>11.345144391188649</c:v>
                </c:pt>
                <c:pt idx="338">
                  <c:v>11.998425816816798</c:v>
                </c:pt>
                <c:pt idx="339">
                  <c:v>12.65229611068464</c:v>
                </c:pt>
                <c:pt idx="340">
                  <c:v>13.304036389118137</c:v>
                </c:pt>
                <c:pt idx="341">
                  <c:v>13.950853946177416</c:v>
                </c:pt>
                <c:pt idx="342">
                  <c:v>14.589893492881885</c:v>
                </c:pt>
                <c:pt idx="343">
                  <c:v>15.218248724356654</c:v>
                </c:pt>
                <c:pt idx="344">
                  <c:v>15.832974168955529</c:v>
                </c:pt>
                <c:pt idx="345">
                  <c:v>16.431097272222878</c:v>
                </c:pt>
                <c:pt idx="346">
                  <c:v>17.009630667551445</c:v>
                </c:pt>
                <c:pt idx="347">
                  <c:v>17.565584584576825</c:v>
                </c:pt>
                <c:pt idx="348">
                  <c:v>18.095979345727841</c:v>
                </c:pt>
                <c:pt idx="349">
                  <c:v>18.597857900926726</c:v>
                </c:pt>
                <c:pt idx="350">
                  <c:v>19.068298350205175</c:v>
                </c:pt>
                <c:pt idx="351">
                  <c:v>19.504426403973671</c:v>
                </c:pt>
                <c:pt idx="352">
                  <c:v>19.90342773085283</c:v>
                </c:pt>
                <c:pt idx="353">
                  <c:v>20.262560143344103</c:v>
                </c:pt>
                <c:pt idx="354">
                  <c:v>20.579165572184003</c:v>
                </c:pt>
                <c:pt idx="355">
                  <c:v>20.850681780987401</c:v>
                </c:pt>
                <c:pt idx="356">
                  <c:v>21.074653773739289</c:v>
                </c:pt>
                <c:pt idx="357">
                  <c:v>21.248744848836253</c:v>
                </c:pt>
                <c:pt idx="358">
                  <c:v>21.370747254704977</c:v>
                </c:pt>
                <c:pt idx="359">
                  <c:v>21.438592403530144</c:v>
                </c:pt>
                <c:pt idx="360">
                  <c:v>21.450360601301579</c:v>
                </c:pt>
                <c:pt idx="361">
                  <c:v>21.404290254235089</c:v>
                </c:pt>
                <c:pt idx="362">
                  <c:v>21.298786513624336</c:v>
                </c:pt>
                <c:pt idx="363">
                  <c:v>21.132429323336247</c:v>
                </c:pt>
                <c:pt idx="364">
                  <c:v>20.90398083645966</c:v>
                </c:pt>
                <c:pt idx="365">
                  <c:v>20.612392170048651</c:v>
                </c:pt>
                <c:pt idx="366">
                  <c:v>20.256809469457515</c:v>
                </c:pt>
                <c:pt idx="367">
                  <c:v>19.836579256434767</c:v>
                </c:pt>
                <c:pt idx="368">
                  <c:v>19.351253037917331</c:v>
                </c:pt>
                <c:pt idx="369">
                  <c:v>18.800591155332626</c:v>
                </c:pt>
                <c:pt idx="370">
                  <c:v>18.184565857165531</c:v>
                </c:pt>
                <c:pt idx="371">
                  <c:v>17.503363580565193</c:v>
                </c:pt>
                <c:pt idx="372">
                  <c:v>16.757386430843304</c:v>
                </c:pt>
                <c:pt idx="373">
                  <c:v>15.947252850839311</c:v>
                </c:pt>
                <c:pt idx="374">
                  <c:v>15.073797475283971</c:v>
                </c:pt>
                <c:pt idx="375">
                  <c:v>14.13807016847054</c:v>
                </c:pt>
                <c:pt idx="376">
                  <c:v>13.141334246731342</c:v>
                </c:pt>
                <c:pt idx="377">
                  <c:v>12.085063890399631</c:v>
                </c:pt>
                <c:pt idx="378">
                  <c:v>10.970940753103774</c:v>
                </c:pt>
                <c:pt idx="379">
                  <c:v>9.8008497793809113</c:v>
                </c:pt>
                <c:pt idx="380">
                  <c:v>8.5768742446936113</c:v>
                </c:pt>
                <c:pt idx="381">
                  <c:v>7.3012900349769891</c:v>
                </c:pt>
                <c:pt idx="382">
                  <c:v>5.9765591858251454</c:v>
                </c:pt>
                <c:pt idx="383">
                  <c:v>4.6053227043262481</c:v>
                </c:pt>
                <c:pt idx="384">
                  <c:v>3.1903926993692693</c:v>
                </c:pt>
                <c:pt idx="385">
                  <c:v>1.7347438489628377</c:v>
                </c:pt>
                <c:pt idx="386">
                  <c:v>0.24150423570654311</c:v>
                </c:pt>
                <c:pt idx="387">
                  <c:v>-1.2860544159563201</c:v>
                </c:pt>
                <c:pt idx="388">
                  <c:v>-2.8445270647249057</c:v>
                </c:pt>
                <c:pt idx="389">
                  <c:v>-4.4303862014715865</c:v>
                </c:pt>
                <c:pt idx="390">
                  <c:v>-6.0399931820548414</c:v>
                </c:pt>
                <c:pt idx="391">
                  <c:v>-7.6696100017442577</c:v>
                </c:pt>
                <c:pt idx="392">
                  <c:v>-9.3154114673419066</c:v>
                </c:pt>
                <c:pt idx="393">
                  <c:v>-10.973497721506909</c:v>
                </c:pt>
                <c:pt idx="394">
                  <c:v>-12.639907072394379</c:v>
                </c:pt>
                <c:pt idx="395">
                  <c:v>-14.310629080504636</c:v>
                </c:pt>
                <c:pt idx="396">
                  <c:v>-15.981617853607885</c:v>
                </c:pt>
                <c:pt idx="397">
                  <c:v>-17.648805499775367</c:v>
                </c:pt>
                <c:pt idx="398">
                  <c:v>-19.30811568790622</c:v>
                </c:pt>
                <c:pt idx="399">
                  <c:v>-20.955477264691993</c:v>
                </c:pt>
                <c:pt idx="400">
                  <c:v>-22.586837876717674</c:v>
                </c:pt>
                <c:pt idx="401">
                  <c:v>-24.198177546352916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FC-4934-9A15-01B5A7EAA42E}"/>
            </c:ext>
          </c:extLst>
        </c:ser>
        <c:ser>
          <c:idx val="3"/>
          <c:order val="3"/>
          <c:tx>
            <c:strRef>
              <c:f>Tabelle1!$L$1</c:f>
              <c:strCache>
                <c:ptCount val="1"/>
                <c:pt idx="0">
                  <c:v>f3(x)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Tabelle1!$L$2:$L$403</c:f>
              <c:numCache>
                <c:formatCode>General</c:formatCode>
                <c:ptCount val="402"/>
                <c:pt idx="0">
                  <c:v>-25.549126661581852</c:v>
                </c:pt>
                <c:pt idx="1">
                  <c:v>-27.929291878844168</c:v>
                </c:pt>
                <c:pt idx="2">
                  <c:v>-30.262518839637394</c:v>
                </c:pt>
                <c:pt idx="3">
                  <c:v>-32.538096685573485</c:v>
                </c:pt>
                <c:pt idx="4">
                  <c:v>-34.745629617211549</c:v>
                </c:pt>
                <c:pt idx="5">
                  <c:v>-36.875108403755824</c:v>
                </c:pt>
                <c:pt idx="6">
                  <c:v>-38.916978985385803</c:v>
                </c:pt>
                <c:pt idx="7">
                  <c:v>-40.862207621821454</c:v>
                </c:pt>
                <c:pt idx="8">
                  <c:v>-42.702342069416375</c:v>
                </c:pt>
                <c:pt idx="9">
                  <c:v>-44.429568302132402</c:v>
                </c:pt>
                <c:pt idx="10">
                  <c:v>-46.036762328899428</c:v>
                </c:pt>
                <c:pt idx="11">
                  <c:v>-47.517536700780134</c:v>
                </c:pt>
                <c:pt idx="12">
                  <c:v>-48.866281345690524</c:v>
                </c:pt>
                <c:pt idx="13">
                  <c:v>-50.078198415788684</c:v>
                </c:pt>
                <c:pt idx="14">
                  <c:v>-51.149330882627936</c:v>
                </c:pt>
                <c:pt idx="15">
                  <c:v>-52.07658466734479</c:v>
                </c:pt>
                <c:pt idx="16">
                  <c:v>-52.857744147066491</c:v>
                </c:pt>
                <c:pt idx="17">
                  <c:v>-53.491480933911966</c:v>
                </c:pt>
                <c:pt idx="18">
                  <c:v>-53.977355878947051</c:v>
                </c:pt>
                <c:pt idx="19">
                  <c:v>-54.315814309759361</c:v>
                </c:pt>
                <c:pt idx="20">
                  <c:v>-54.508174566450535</c:v>
                </c:pt>
                <c:pt idx="21">
                  <c:v>-54.556609956327179</c:v>
                </c:pt>
                <c:pt idx="22">
                  <c:v>-54.464124301921657</c:v>
                </c:pt>
                <c:pt idx="23">
                  <c:v>-54.234521309730603</c:v>
                </c:pt>
                <c:pt idx="24">
                  <c:v>-53.872368037763621</c:v>
                </c:pt>
                <c:pt idx="25">
                  <c:v>-53.382952788217921</c:v>
                </c:pt>
                <c:pt idx="26">
                  <c:v>-52.772237796920251</c:v>
                </c:pt>
                <c:pt idx="27">
                  <c:v>-52.046807133222941</c:v>
                </c:pt>
                <c:pt idx="28">
                  <c:v>-51.213810262444646</c:v>
                </c:pt>
                <c:pt idx="29">
                  <c:v>-50.28090175738653</c:v>
                </c:pt>
                <c:pt idx="30">
                  <c:v>-49.256177675639456</c:v>
                </c:pt>
                <c:pt idx="31">
                  <c:v>-48.148109145074066</c:v>
                </c:pt>
                <c:pt idx="32">
                  <c:v>-46.965473720861702</c:v>
                </c:pt>
                <c:pt idx="33">
                  <c:v>-45.717285093436828</c:v>
                </c:pt>
                <c:pt idx="34">
                  <c:v>-44.412721737854469</c:v>
                </c:pt>
                <c:pt idx="35">
                  <c:v>-43.061055100932066</c:v>
                </c:pt>
                <c:pt idx="36">
                  <c:v>-41.671577923357546</c:v>
                </c:pt>
                <c:pt idx="37">
                  <c:v>-40.253533289596128</c:v>
                </c:pt>
                <c:pt idx="38">
                  <c:v>-38.816044988992111</c:v>
                </c:pt>
                <c:pt idx="39">
                  <c:v>-37.368049757028622</c:v>
                </c:pt>
                <c:pt idx="40">
                  <c:v>-35.91823194642145</c:v>
                </c:pt>
                <c:pt idx="41">
                  <c:v>-34.474961153758947</c:v>
                </c:pt>
                <c:pt idx="42">
                  <c:v>-33.046233298984376</c:v>
                </c:pt>
                <c:pt idx="43">
                  <c:v>-31.639615622406001</c:v>
                </c:pt>
                <c:pt idx="44">
                  <c:v>-30.26219602741374</c:v>
                </c:pt>
                <c:pt idx="45">
                  <c:v>-28.92053715700785</c:v>
                </c:pt>
                <c:pt idx="46">
                  <c:v>-27.620635548965332</c:v>
                </c:pt>
                <c:pt idx="47">
                  <c:v>-26.367886168374476</c:v>
                </c:pt>
                <c:pt idx="48">
                  <c:v>-25.167052567766362</c:v>
                </c:pt>
                <c:pt idx="49">
                  <c:v>-24.022242874600259</c:v>
                </c:pt>
                <c:pt idx="50">
                  <c:v>-22.936891753865559</c:v>
                </c:pt>
                <c:pt idx="51">
                  <c:v>-21.913748440507529</c:v>
                </c:pt>
                <c:pt idx="52">
                  <c:v>-20.954870882740629</c:v>
                </c:pt>
                <c:pt idx="53">
                  <c:v>-20.061625983552659</c:v>
                </c:pt>
                <c:pt idx="54">
                  <c:v>-19.234695874303714</c:v>
                </c:pt>
                <c:pt idx="55">
                  <c:v>-18.474090101753344</c:v>
                </c:pt>
                <c:pt idx="56">
                  <c:v>-17.779163558572343</c:v>
                </c:pt>
                <c:pt idx="57">
                  <c:v>-17.148639937859571</c:v>
                </c:pt>
                <c:pt idx="58">
                  <c:v>-16.580640444824514</c:v>
                </c:pt>
                <c:pt idx="59">
                  <c:v>-16.072717454025273</c:v>
                </c:pt>
                <c:pt idx="60">
                  <c:v>-15.621892758758584</c:v>
                </c:pt>
                <c:pt idx="61">
                  <c:v>-15.224700020745958</c:v>
                </c:pt>
                <c:pt idx="62">
                  <c:v>-14.877230993479785</c:v>
                </c:pt>
                <c:pt idx="63">
                  <c:v>-14.575185061782694</c:v>
                </c:pt>
                <c:pt idx="64">
                  <c:v>-14.31392161355668</c:v>
                </c:pt>
                <c:pt idx="65">
                  <c:v>-14.088514737577922</c:v>
                </c:pt>
                <c:pt idx="66">
                  <c:v>-13.893809723714002</c:v>
                </c:pt>
                <c:pt idx="67">
                  <c:v>-13.724480829244019</c:v>
                </c:pt>
                <c:pt idx="68">
                  <c:v>-13.575089767148455</c:v>
                </c:pt>
                <c:pt idx="69">
                  <c:v>-13.440144369359777</c:v>
                </c:pt>
                <c:pt idx="70">
                  <c:v>-13.314156880037842</c:v>
                </c:pt>
                <c:pt idx="71">
                  <c:v>-13.191701340923592</c:v>
                </c:pt>
                <c:pt idx="72">
                  <c:v>-13.067469542652354</c:v>
                </c:pt>
                <c:pt idx="73">
                  <c:v>-12.936325032455429</c:v>
                </c:pt>
                <c:pt idx="74">
                  <c:v>-12.793354689781623</c:v>
                </c:pt>
                <c:pt idx="75">
                  <c:v>-12.633917406827816</c:v>
                </c:pt>
                <c:pt idx="76">
                  <c:v>-12.453689440536884</c:v>
                </c:pt>
                <c:pt idx="77">
                  <c:v>-12.248706036024654</c:v>
                </c:pt>
                <c:pt idx="78">
                  <c:v>-12.015398958323498</c:v>
                </c:pt>
                <c:pt idx="79">
                  <c:v>-11.750629609434489</c:v>
                </c:pt>
                <c:pt idx="80">
                  <c:v>-11.451717450593353</c:v>
                </c:pt>
                <c:pt idx="81">
                  <c:v>-11.116463494979795</c:v>
                </c:pt>
                <c:pt idx="82">
                  <c:v>-10.743168683420283</c:v>
                </c:pt>
                <c:pt idx="83">
                  <c:v>-10.330647004515406</c:v>
                </c:pt>
                <c:pt idx="84">
                  <c:v>-9.8782332706175673</c:v>
                </c:pt>
                <c:pt idx="85">
                  <c:v>-9.3857855117354809</c:v>
                </c:pt>
                <c:pt idx="86">
                  <c:v>-8.8536820002867458</c:v>
                </c:pt>
                <c:pt idx="87">
                  <c:v>-8.2828129701949109</c:v>
                </c:pt>
                <c:pt idx="88">
                  <c:v>-7.6745671436725278</c:v>
                </c:pt>
                <c:pt idx="89">
                  <c:v>-7.0308132276932644</c:v>
                </c:pt>
                <c:pt idx="90">
                  <c:v>-6.3538765891925095</c:v>
                </c:pt>
                <c:pt idx="91">
                  <c:v>-5.6465113630194512</c:v>
                </c:pt>
                <c:pt idx="92">
                  <c:v>-4.9118682891872627</c:v>
                </c:pt>
                <c:pt idx="93">
                  <c:v>-4.1534586156458007</c:v>
                </c:pt>
                <c:pt idx="94">
                  <c:v>-3.3751144392745984</c:v>
                </c:pt>
                <c:pt idx="95">
                  <c:v>-2.5809458907327185</c:v>
                </c:pt>
                <c:pt idx="96">
                  <c:v>-1.7752955979090204</c:v>
                </c:pt>
                <c:pt idx="97">
                  <c:v>-0.96269088772882472</c:v>
                </c:pt>
                <c:pt idx="98">
                  <c:v>-0.14779420676579513</c:v>
                </c:pt>
                <c:pt idx="99">
                  <c:v>0.6646477427051366</c:v>
                </c:pt>
                <c:pt idx="100">
                  <c:v>1.4698556430414211</c:v>
                </c:pt>
                <c:pt idx="101">
                  <c:v>2.2630694629977288</c:v>
                </c:pt>
                <c:pt idx="102">
                  <c:v>3.0396001039964173</c:v>
                </c:pt>
                <c:pt idx="103">
                  <c:v>3.7948802768367722</c:v>
                </c:pt>
                <c:pt idx="104">
                  <c:v>4.5245141024356412</c:v>
                </c:pt>
                <c:pt idx="105">
                  <c:v>5.224324942580993</c:v>
                </c:pt>
                <c:pt idx="106">
                  <c:v>5.8904009836835591</c:v>
                </c:pt>
                <c:pt idx="107">
                  <c:v>6.5191381179740358</c:v>
                </c:pt>
                <c:pt idx="108">
                  <c:v>7.1072796923172117</c:v>
                </c:pt>
                <c:pt idx="109">
                  <c:v>7.6519527245645449</c:v>
                </c:pt>
                <c:pt idx="110">
                  <c:v>8.1507002208709967</c:v>
                </c:pt>
                <c:pt idx="111">
                  <c:v>8.6015092643539148</c:v>
                </c:pt>
                <c:pt idx="112">
                  <c:v>9.0028345855340941</c:v>
                </c:pt>
                <c:pt idx="113">
                  <c:v>9.3536173678056862</c:v>
                </c:pt>
                <c:pt idx="114">
                  <c:v>9.6532990863412174</c:v>
                </c:pt>
                <c:pt idx="115">
                  <c:v>9.9018302259384221</c:v>
                </c:pt>
                <c:pt idx="116">
                  <c:v>10.099673771925971</c:v>
                </c:pt>
                <c:pt idx="117">
                  <c:v>10.247803417921487</c:v>
                </c:pt>
                <c:pt idx="118">
                  <c:v>10.347696484523029</c:v>
                </c:pt>
                <c:pt idx="119">
                  <c:v>10.401321593453961</c:v>
                </c:pt>
                <c:pt idx="120">
                  <c:v>10.411121191809483</c:v>
                </c:pt>
                <c:pt idx="121">
                  <c:v>10.37998907041057</c:v>
                </c:pt>
                <c:pt idx="122">
                  <c:v>10.31124306840568</c:v>
                </c:pt>
                <c:pt idx="123">
                  <c:v>10.208593202729023</c:v>
                </c:pt>
                <c:pt idx="124">
                  <c:v>10.076105505399262</c:v>
                </c:pt>
                <c:pt idx="125">
                  <c:v>9.918161893514652</c:v>
                </c:pt>
                <c:pt idx="126">
                  <c:v>9.739416435783129</c:v>
                </c:pt>
                <c:pt idx="127">
                  <c:v>9.5447484151561568</c:v>
                </c:pt>
                <c:pt idx="128">
                  <c:v>9.3392126192825646</c:v>
                </c:pt>
                <c:pt idx="129">
                  <c:v>9.1279873187605567</c:v>
                </c:pt>
                <c:pt idx="130">
                  <c:v>8.9163204172783885</c:v>
                </c:pt>
                <c:pt idx="131">
                  <c:v>8.7094742774667075</c:v>
                </c:pt>
                <c:pt idx="132">
                  <c:v>8.5126697414498729</c:v>
                </c:pt>
                <c:pt idx="133">
                  <c:v>8.3310298755299534</c:v>
                </c:pt>
                <c:pt idx="134">
                  <c:v>8.1695239740600645</c:v>
                </c:pt>
                <c:pt idx="135">
                  <c:v>8.0329123582995781</c:v>
                </c:pt>
                <c:pt idx="136">
                  <c:v>7.9256925018737023</c:v>
                </c:pt>
                <c:pt idx="137">
                  <c:v>7.8520470054087532</c:v>
                </c:pt>
                <c:pt idx="138">
                  <c:v>7.8157939290516474</c:v>
                </c:pt>
                <c:pt idx="139">
                  <c:v>7.8203399730189052</c:v>
                </c:pt>
                <c:pt idx="140">
                  <c:v>7.8686369732131736</c:v>
                </c:pt>
                <c:pt idx="141">
                  <c:v>7.9631421514881566</c:v>
                </c:pt>
                <c:pt idx="142">
                  <c:v>8.1057825285728384</c:v>
                </c:pt>
                <c:pt idx="143">
                  <c:v>8.2979238722541702</c:v>
                </c:pt>
                <c:pt idx="144">
                  <c:v>8.5403445144726575</c:v>
                </c:pt>
                <c:pt idx="145">
                  <c:v>8.8332143288468501</c:v>
                </c:pt>
                <c:pt idx="146">
                  <c:v>9.1760791151800802</c:v>
                </c:pt>
                <c:pt idx="147">
                  <c:v>9.5678505901106199</c:v>
                </c:pt>
                <c:pt idx="148">
                  <c:v>10.006802133662896</c:v>
                </c:pt>
                <c:pt idx="149">
                  <c:v>10.49057039047878</c:v>
                </c:pt>
                <c:pt idx="150">
                  <c:v>11.016162772405533</c:v>
                </c:pt>
                <c:pt idx="151">
                  <c:v>11.579970856353528</c:v>
                </c:pt>
                <c:pt idx="152">
                  <c:v>12.177789618381183</c:v>
                </c:pt>
                <c:pt idx="153">
                  <c:v>12.804842392288975</c:v>
                </c:pt>
                <c:pt idx="154">
                  <c:v>13.455811389079205</c:v>
                </c:pt>
                <c:pt idx="155">
                  <c:v>14.124873562927776</c:v>
                </c:pt>
                <c:pt idx="156">
                  <c:v>14.805741560274214</c:v>
                </c:pt>
                <c:pt idx="157">
                  <c:v>15.491709441706647</c:v>
                </c:pt>
                <c:pt idx="158">
                  <c:v>16.175702821923345</c:v>
                </c:pt>
                <c:pt idx="159">
                  <c:v>16.850333031592832</c:v>
                </c:pt>
                <c:pt idx="160">
                  <c:v>17.507954866786736</c:v>
                </c:pt>
                <c:pt idx="161">
                  <c:v>18.140727457171927</c:v>
                </c:pt>
                <c:pt idx="162">
                  <c:v>18.740677753635985</c:v>
                </c:pt>
                <c:pt idx="163">
                  <c:v>19.299766109765486</c:v>
                </c:pt>
                <c:pt idx="164">
                  <c:v>19.809953409843221</c:v>
                </c:pt>
                <c:pt idx="165">
                  <c:v>20.263269178984135</c:v>
                </c:pt>
                <c:pt idx="166">
                  <c:v>20.65188009885442</c:v>
                </c:pt>
                <c:pt idx="167">
                  <c:v>20.968158345234382</c:v>
                </c:pt>
                <c:pt idx="168">
                  <c:v>21.204749161572405</c:v>
                </c:pt>
                <c:pt idx="169">
                  <c:v>21.354637085665122</c:v>
                </c:pt>
                <c:pt idx="170">
                  <c:v>21.411210254678885</c:v>
                </c:pt>
                <c:pt idx="171">
                  <c:v>21.368322226840206</c:v>
                </c:pt>
                <c:pt idx="172">
                  <c:v>21.220350776168367</c:v>
                </c:pt>
                <c:pt idx="173">
                  <c:v>20.962253139457054</c:v>
                </c:pt>
                <c:pt idx="174">
                  <c:v>20.589617222146082</c:v>
                </c:pt>
                <c:pt idx="175">
                  <c:v>20.098708301531197</c:v>
                </c:pt>
                <c:pt idx="176">
                  <c:v>19.486510801674129</c:v>
                </c:pt>
                <c:pt idx="177">
                  <c:v>18.750764754091598</c:v>
                </c:pt>
                <c:pt idx="178">
                  <c:v>17.889996601485763</c:v>
                </c:pt>
                <c:pt idx="179">
                  <c:v>16.90354404806067</c:v>
                </c:pt>
                <c:pt idx="180">
                  <c:v>15.791574708954631</c:v>
                </c:pt>
                <c:pt idx="181">
                  <c:v>14.555098362587398</c:v>
                </c:pt>
                <c:pt idx="182">
                  <c:v>13.195972662832379</c:v>
                </c:pt>
                <c:pt idx="183">
                  <c:v>11.716902222422576</c:v>
                </c:pt>
                <c:pt idx="184">
                  <c:v>10.121431034412282</c:v>
                </c:pt>
                <c:pt idx="185">
                  <c:v>8.4139282543683063</c:v>
                </c:pt>
                <c:pt idx="186">
                  <c:v>6.5995674217709155</c:v>
                </c:pt>
                <c:pt idx="187">
                  <c:v>4.6842992543826378</c:v>
                </c:pt>
                <c:pt idx="188">
                  <c:v>2.6748182036133583</c:v>
                </c:pt>
                <c:pt idx="189">
                  <c:v>0.57852301170337928</c:v>
                </c:pt>
                <c:pt idx="190">
                  <c:v>-1.596528437598808</c:v>
                </c:pt>
                <c:pt idx="191">
                  <c:v>-3.8416696347093344</c:v>
                </c:pt>
                <c:pt idx="192">
                  <c:v>-6.1476809404007495</c:v>
                </c:pt>
                <c:pt idx="193">
                  <c:v>-8.5048496342019479</c:v>
                </c:pt>
                <c:pt idx="194">
                  <c:v>-10.903034047783866</c:v>
                </c:pt>
                <c:pt idx="195">
                  <c:v>-13.331731281105831</c:v>
                </c:pt>
                <c:pt idx="196">
                  <c:v>-15.780147968305279</c:v>
                </c:pt>
                <c:pt idx="197">
                  <c:v>-18.237273534006853</c:v>
                </c:pt>
                <c:pt idx="198">
                  <c:v>-20.691955359130269</c:v>
                </c:pt>
                <c:pt idx="199">
                  <c:v>-23.132975258583169</c:v>
                </c:pt>
                <c:pt idx="200">
                  <c:v>-25.549126661580939</c:v>
                </c:pt>
                <c:pt idx="201">
                  <c:v>-25.549126661580939</c:v>
                </c:pt>
                <c:pt idx="202">
                  <c:v>-27.929291878843287</c:v>
                </c:pt>
                <c:pt idx="203">
                  <c:v>-30.262518839636524</c:v>
                </c:pt>
                <c:pt idx="204">
                  <c:v>-32.538096685572654</c:v>
                </c:pt>
                <c:pt idx="205">
                  <c:v>-34.745629617210696</c:v>
                </c:pt>
                <c:pt idx="206">
                  <c:v>-36.875108403755014</c:v>
                </c:pt>
                <c:pt idx="207">
                  <c:v>-38.91697898538505</c:v>
                </c:pt>
                <c:pt idx="208">
                  <c:v>-40.862207621820744</c:v>
                </c:pt>
                <c:pt idx="209">
                  <c:v>-42.702342069415693</c:v>
                </c:pt>
                <c:pt idx="210">
                  <c:v>-44.429568302131763</c:v>
                </c:pt>
                <c:pt idx="211">
                  <c:v>-46.036762328898845</c:v>
                </c:pt>
                <c:pt idx="212">
                  <c:v>-47.517536700779587</c:v>
                </c:pt>
                <c:pt idx="213">
                  <c:v>-48.86628134569002</c:v>
                </c:pt>
                <c:pt idx="214">
                  <c:v>-50.078198415788258</c:v>
                </c:pt>
                <c:pt idx="215">
                  <c:v>-51.149330882627559</c:v>
                </c:pt>
                <c:pt idx="216">
                  <c:v>-52.07658466734447</c:v>
                </c:pt>
                <c:pt idx="217">
                  <c:v>-52.857744147066228</c:v>
                </c:pt>
                <c:pt idx="218">
                  <c:v>-53.491480933911738</c:v>
                </c:pt>
                <c:pt idx="219">
                  <c:v>-53.977355878946895</c:v>
                </c:pt>
                <c:pt idx="220">
                  <c:v>-54.315814309759247</c:v>
                </c:pt>
                <c:pt idx="221">
                  <c:v>-54.508174566450492</c:v>
                </c:pt>
                <c:pt idx="222">
                  <c:v>-54.556609956327186</c:v>
                </c:pt>
                <c:pt idx="223">
                  <c:v>-54.464124301921721</c:v>
                </c:pt>
                <c:pt idx="224">
                  <c:v>-54.234521309730702</c:v>
                </c:pt>
                <c:pt idx="225">
                  <c:v>-53.872368037763792</c:v>
                </c:pt>
                <c:pt idx="226">
                  <c:v>-53.382952788218141</c:v>
                </c:pt>
                <c:pt idx="227">
                  <c:v>-52.772237796920486</c:v>
                </c:pt>
                <c:pt idx="228">
                  <c:v>-52.04680713322324</c:v>
                </c:pt>
                <c:pt idx="229">
                  <c:v>-51.213810262444966</c:v>
                </c:pt>
                <c:pt idx="230">
                  <c:v>-50.280901757386914</c:v>
                </c:pt>
                <c:pt idx="231">
                  <c:v>-49.256177675639854</c:v>
                </c:pt>
                <c:pt idx="232">
                  <c:v>-48.148109145074514</c:v>
                </c:pt>
                <c:pt idx="233">
                  <c:v>-46.965473720862171</c:v>
                </c:pt>
                <c:pt idx="234">
                  <c:v>-45.717285093437333</c:v>
                </c:pt>
                <c:pt idx="235">
                  <c:v>-44.412721737854973</c:v>
                </c:pt>
                <c:pt idx="236">
                  <c:v>-43.06105510093262</c:v>
                </c:pt>
                <c:pt idx="237">
                  <c:v>-41.671577923358093</c:v>
                </c:pt>
                <c:pt idx="238">
                  <c:v>-40.25353328959666</c:v>
                </c:pt>
                <c:pt idx="239">
                  <c:v>-38.816044988992644</c:v>
                </c:pt>
                <c:pt idx="240">
                  <c:v>-37.368049757029162</c:v>
                </c:pt>
                <c:pt idx="241">
                  <c:v>-35.91823194642199</c:v>
                </c:pt>
                <c:pt idx="242">
                  <c:v>-34.474961153759473</c:v>
                </c:pt>
                <c:pt idx="243">
                  <c:v>-33.046233298984902</c:v>
                </c:pt>
                <c:pt idx="244">
                  <c:v>-31.639615622406531</c:v>
                </c:pt>
                <c:pt idx="245">
                  <c:v>-30.262196027414269</c:v>
                </c:pt>
                <c:pt idx="246">
                  <c:v>-28.920537157008358</c:v>
                </c:pt>
                <c:pt idx="247">
                  <c:v>-27.620635548965822</c:v>
                </c:pt>
                <c:pt idx="248">
                  <c:v>-26.367886168374955</c:v>
                </c:pt>
                <c:pt idx="249">
                  <c:v>-25.16705256776681</c:v>
                </c:pt>
                <c:pt idx="250">
                  <c:v>-24.022242874600703</c:v>
                </c:pt>
                <c:pt idx="251">
                  <c:v>-22.93689175386594</c:v>
                </c:pt>
                <c:pt idx="252">
                  <c:v>-21.913748440507895</c:v>
                </c:pt>
                <c:pt idx="253">
                  <c:v>-20.954870882740973</c:v>
                </c:pt>
                <c:pt idx="254">
                  <c:v>-20.061625983552993</c:v>
                </c:pt>
                <c:pt idx="255">
                  <c:v>-19.234695874304006</c:v>
                </c:pt>
                <c:pt idx="256">
                  <c:v>-18.474090101753617</c:v>
                </c:pt>
                <c:pt idx="257">
                  <c:v>-17.779163558572588</c:v>
                </c:pt>
                <c:pt idx="258">
                  <c:v>-17.148639937859805</c:v>
                </c:pt>
                <c:pt idx="259">
                  <c:v>-16.580640444824709</c:v>
                </c:pt>
                <c:pt idx="260">
                  <c:v>-16.072717454025462</c:v>
                </c:pt>
                <c:pt idx="261">
                  <c:v>-15.621892758758738</c:v>
                </c:pt>
                <c:pt idx="262">
                  <c:v>-15.224700020746109</c:v>
                </c:pt>
                <c:pt idx="263">
                  <c:v>-14.877230993479907</c:v>
                </c:pt>
                <c:pt idx="264">
                  <c:v>-14.575185061782785</c:v>
                </c:pt>
                <c:pt idx="265">
                  <c:v>-14.313921613556774</c:v>
                </c:pt>
                <c:pt idx="266">
                  <c:v>-14.088514737577993</c:v>
                </c:pt>
                <c:pt idx="267">
                  <c:v>-13.89380972371405</c:v>
                </c:pt>
                <c:pt idx="268">
                  <c:v>-13.724480829244062</c:v>
                </c:pt>
                <c:pt idx="269">
                  <c:v>-13.575089767148496</c:v>
                </c:pt>
                <c:pt idx="270">
                  <c:v>-13.440144369359807</c:v>
                </c:pt>
                <c:pt idx="271">
                  <c:v>-13.314156880037865</c:v>
                </c:pt>
                <c:pt idx="272">
                  <c:v>-13.19170134092362</c:v>
                </c:pt>
                <c:pt idx="273">
                  <c:v>-13.067469542652375</c:v>
                </c:pt>
                <c:pt idx="274">
                  <c:v>-12.936325032455475</c:v>
                </c:pt>
                <c:pt idx="275">
                  <c:v>-12.793354689781655</c:v>
                </c:pt>
                <c:pt idx="276">
                  <c:v>-12.633917406827843</c:v>
                </c:pt>
                <c:pt idx="277">
                  <c:v>-12.453689440536902</c:v>
                </c:pt>
                <c:pt idx="278">
                  <c:v>-12.248706036024695</c:v>
                </c:pt>
                <c:pt idx="279">
                  <c:v>-12.015398958323537</c:v>
                </c:pt>
                <c:pt idx="280">
                  <c:v>-11.750629609434533</c:v>
                </c:pt>
                <c:pt idx="281">
                  <c:v>-11.451717450593394</c:v>
                </c:pt>
                <c:pt idx="282">
                  <c:v>-11.116463494979847</c:v>
                </c:pt>
                <c:pt idx="283">
                  <c:v>-10.743168683420329</c:v>
                </c:pt>
                <c:pt idx="284">
                  <c:v>-10.330647004515441</c:v>
                </c:pt>
                <c:pt idx="285">
                  <c:v>-9.8782332706175975</c:v>
                </c:pt>
                <c:pt idx="286">
                  <c:v>-9.3857855117355129</c:v>
                </c:pt>
                <c:pt idx="287">
                  <c:v>-8.8536820002867671</c:v>
                </c:pt>
                <c:pt idx="288">
                  <c:v>-8.2828129701949251</c:v>
                </c:pt>
                <c:pt idx="289">
                  <c:v>-7.6745671436725571</c:v>
                </c:pt>
                <c:pt idx="290">
                  <c:v>-7.030813227693268</c:v>
                </c:pt>
                <c:pt idx="291">
                  <c:v>-6.3538765891925015</c:v>
                </c:pt>
                <c:pt idx="292">
                  <c:v>-5.6465113630194352</c:v>
                </c:pt>
                <c:pt idx="293">
                  <c:v>-4.9118682891872352</c:v>
                </c:pt>
                <c:pt idx="294">
                  <c:v>-4.1534586156457625</c:v>
                </c:pt>
                <c:pt idx="295">
                  <c:v>-3.3751144392745474</c:v>
                </c:pt>
                <c:pt idx="296">
                  <c:v>-2.580945890732659</c:v>
                </c:pt>
                <c:pt idx="297">
                  <c:v>-1.7752955979089464</c:v>
                </c:pt>
                <c:pt idx="298">
                  <c:v>-0.96269088772874167</c:v>
                </c:pt>
                <c:pt idx="299">
                  <c:v>-0.14779420676570143</c:v>
                </c:pt>
                <c:pt idx="300">
                  <c:v>0.66464774270523985</c:v>
                </c:pt>
                <c:pt idx="301">
                  <c:v>1.4698556430415348</c:v>
                </c:pt>
                <c:pt idx="302">
                  <c:v>2.2630694629978505</c:v>
                </c:pt>
                <c:pt idx="303">
                  <c:v>3.0396001039965479</c:v>
                </c:pt>
                <c:pt idx="304">
                  <c:v>3.7948802768369081</c:v>
                </c:pt>
                <c:pt idx="305">
                  <c:v>4.5245141024358091</c:v>
                </c:pt>
                <c:pt idx="306">
                  <c:v>5.2243249425811369</c:v>
                </c:pt>
                <c:pt idx="307">
                  <c:v>5.890400983683703</c:v>
                </c:pt>
                <c:pt idx="308">
                  <c:v>6.5191381179741796</c:v>
                </c:pt>
                <c:pt idx="309">
                  <c:v>7.1072796923173502</c:v>
                </c:pt>
                <c:pt idx="310">
                  <c:v>7.6519527245646799</c:v>
                </c:pt>
                <c:pt idx="311">
                  <c:v>8.1507002208711441</c:v>
                </c:pt>
                <c:pt idx="312">
                  <c:v>8.6015092643540374</c:v>
                </c:pt>
                <c:pt idx="313">
                  <c:v>9.0028345855342078</c:v>
                </c:pt>
                <c:pt idx="314">
                  <c:v>9.3536173678057892</c:v>
                </c:pt>
                <c:pt idx="315">
                  <c:v>9.6532990863413133</c:v>
                </c:pt>
                <c:pt idx="316">
                  <c:v>9.9018302259385003</c:v>
                </c:pt>
                <c:pt idx="317">
                  <c:v>10.099673771926033</c:v>
                </c:pt>
                <c:pt idx="318">
                  <c:v>10.247803417921538</c:v>
                </c:pt>
                <c:pt idx="319">
                  <c:v>10.347696484523064</c:v>
                </c:pt>
                <c:pt idx="320">
                  <c:v>10.40132159345398</c:v>
                </c:pt>
                <c:pt idx="321">
                  <c:v>10.411121191809475</c:v>
                </c:pt>
                <c:pt idx="322">
                  <c:v>10.379989070410552</c:v>
                </c:pt>
                <c:pt idx="323">
                  <c:v>10.311243068405634</c:v>
                </c:pt>
                <c:pt idx="324">
                  <c:v>10.208593202728967</c:v>
                </c:pt>
                <c:pt idx="325">
                  <c:v>10.076105505399187</c:v>
                </c:pt>
                <c:pt idx="326">
                  <c:v>9.9181618935145792</c:v>
                </c:pt>
                <c:pt idx="327">
                  <c:v>9.7394164357830277</c:v>
                </c:pt>
                <c:pt idx="328">
                  <c:v>9.5447484151560538</c:v>
                </c:pt>
                <c:pt idx="329">
                  <c:v>9.3392126192824421</c:v>
                </c:pt>
                <c:pt idx="330">
                  <c:v>9.1279873187604359</c:v>
                </c:pt>
                <c:pt idx="331">
                  <c:v>8.916320417278266</c:v>
                </c:pt>
                <c:pt idx="332">
                  <c:v>8.7094742774665992</c:v>
                </c:pt>
                <c:pt idx="333">
                  <c:v>8.5126697414497556</c:v>
                </c:pt>
                <c:pt idx="334">
                  <c:v>8.3310298755298469</c:v>
                </c:pt>
                <c:pt idx="335">
                  <c:v>8.1695239740599721</c:v>
                </c:pt>
                <c:pt idx="336">
                  <c:v>8.0329123582994981</c:v>
                </c:pt>
                <c:pt idx="337">
                  <c:v>7.9256925018736428</c:v>
                </c:pt>
                <c:pt idx="338">
                  <c:v>7.8520470054087204</c:v>
                </c:pt>
                <c:pt idx="339">
                  <c:v>7.8157939290516261</c:v>
                </c:pt>
                <c:pt idx="340">
                  <c:v>7.8203399730189247</c:v>
                </c:pt>
                <c:pt idx="341">
                  <c:v>7.8686369732132295</c:v>
                </c:pt>
                <c:pt idx="342">
                  <c:v>7.9631421514882295</c:v>
                </c:pt>
                <c:pt idx="343">
                  <c:v>8.1057825285729557</c:v>
                </c:pt>
                <c:pt idx="344">
                  <c:v>8.2979238722543407</c:v>
                </c:pt>
                <c:pt idx="345">
                  <c:v>8.5403445144728654</c:v>
                </c:pt>
                <c:pt idx="346">
                  <c:v>8.8332143288470881</c:v>
                </c:pt>
                <c:pt idx="347">
                  <c:v>9.1760791151803716</c:v>
                </c:pt>
                <c:pt idx="348">
                  <c:v>9.5678505901109627</c:v>
                </c:pt>
                <c:pt idx="349">
                  <c:v>10.006802133663271</c:v>
                </c:pt>
                <c:pt idx="350">
                  <c:v>10.490570390479201</c:v>
                </c:pt>
                <c:pt idx="351">
                  <c:v>11.016162772406002</c:v>
                </c:pt>
                <c:pt idx="352">
                  <c:v>11.57997085635405</c:v>
                </c:pt>
                <c:pt idx="353">
                  <c:v>12.177789618381727</c:v>
                </c:pt>
                <c:pt idx="354">
                  <c:v>12.804842392289569</c:v>
                </c:pt>
                <c:pt idx="355">
                  <c:v>13.45581138907983</c:v>
                </c:pt>
                <c:pt idx="356">
                  <c:v>14.124873562928432</c:v>
                </c:pt>
                <c:pt idx="357">
                  <c:v>14.805741560274875</c:v>
                </c:pt>
                <c:pt idx="358">
                  <c:v>15.491709441707309</c:v>
                </c:pt>
                <c:pt idx="359">
                  <c:v>16.175702821924045</c:v>
                </c:pt>
                <c:pt idx="360">
                  <c:v>16.850333031593522</c:v>
                </c:pt>
                <c:pt idx="361">
                  <c:v>17.507954866787397</c:v>
                </c:pt>
                <c:pt idx="362">
                  <c:v>18.140727457172588</c:v>
                </c:pt>
                <c:pt idx="363">
                  <c:v>18.740677753636586</c:v>
                </c:pt>
                <c:pt idx="364">
                  <c:v>19.299766109766072</c:v>
                </c:pt>
                <c:pt idx="365">
                  <c:v>19.809953409843764</c:v>
                </c:pt>
                <c:pt idx="366">
                  <c:v>20.263269178984626</c:v>
                </c:pt>
                <c:pt idx="367">
                  <c:v>20.651880098854839</c:v>
                </c:pt>
                <c:pt idx="368">
                  <c:v>20.968158345234706</c:v>
                </c:pt>
                <c:pt idx="369">
                  <c:v>21.204749161572614</c:v>
                </c:pt>
                <c:pt idx="370">
                  <c:v>21.354637085665232</c:v>
                </c:pt>
                <c:pt idx="371">
                  <c:v>21.411210254678895</c:v>
                </c:pt>
                <c:pt idx="372">
                  <c:v>21.368322226840107</c:v>
                </c:pt>
                <c:pt idx="373">
                  <c:v>21.220350776168114</c:v>
                </c:pt>
                <c:pt idx="374">
                  <c:v>20.962253139456656</c:v>
                </c:pt>
                <c:pt idx="375">
                  <c:v>20.589617222145527</c:v>
                </c:pt>
                <c:pt idx="376">
                  <c:v>20.098708301530458</c:v>
                </c:pt>
                <c:pt idx="377">
                  <c:v>19.486510801673234</c:v>
                </c:pt>
                <c:pt idx="378">
                  <c:v>18.75076475409055</c:v>
                </c:pt>
                <c:pt idx="379">
                  <c:v>17.889996601484491</c:v>
                </c:pt>
                <c:pt idx="380">
                  <c:v>16.903544048059221</c:v>
                </c:pt>
                <c:pt idx="381">
                  <c:v>15.791574708953025</c:v>
                </c:pt>
                <c:pt idx="382">
                  <c:v>14.555098362585552</c:v>
                </c:pt>
                <c:pt idx="383">
                  <c:v>13.195972662830362</c:v>
                </c:pt>
                <c:pt idx="384">
                  <c:v>11.716902222420305</c:v>
                </c:pt>
                <c:pt idx="385">
                  <c:v>10.121431034409841</c:v>
                </c:pt>
                <c:pt idx="386">
                  <c:v>8.4139282543657021</c:v>
                </c:pt>
                <c:pt idx="387">
                  <c:v>6.5995674217680795</c:v>
                </c:pt>
                <c:pt idx="388">
                  <c:v>4.6842992543796633</c:v>
                </c:pt>
                <c:pt idx="389">
                  <c:v>2.6748182036102417</c:v>
                </c:pt>
                <c:pt idx="390">
                  <c:v>0.57852301170001397</c:v>
                </c:pt>
                <c:pt idx="391">
                  <c:v>-1.5965284376023039</c:v>
                </c:pt>
                <c:pt idx="392">
                  <c:v>-3.8416696347129209</c:v>
                </c:pt>
                <c:pt idx="393">
                  <c:v>-6.147680940404558</c:v>
                </c:pt>
                <c:pt idx="394">
                  <c:v>-8.5048496342057796</c:v>
                </c:pt>
                <c:pt idx="395">
                  <c:v>-10.90303404778777</c:v>
                </c:pt>
                <c:pt idx="396">
                  <c:v>-13.331731281109914</c:v>
                </c:pt>
                <c:pt idx="397">
                  <c:v>-15.7801479683094</c:v>
                </c:pt>
                <c:pt idx="398">
                  <c:v>-18.237273534010964</c:v>
                </c:pt>
                <c:pt idx="399">
                  <c:v>-20.691955359134511</c:v>
                </c:pt>
                <c:pt idx="400">
                  <c:v>-23.132975258587358</c:v>
                </c:pt>
                <c:pt idx="401">
                  <c:v>-25.549126661585191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FC-4934-9A15-01B5A7EAA42E}"/>
            </c:ext>
          </c:extLst>
        </c:ser>
        <c:ser>
          <c:idx val="4"/>
          <c:order val="4"/>
          <c:tx>
            <c:strRef>
              <c:f>Tabelle1!$M$1</c:f>
              <c:strCache>
                <c:ptCount val="1"/>
                <c:pt idx="0">
                  <c:v>f4(x)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Tabelle1!$M$2:$M$403</c:f>
              <c:numCache>
                <c:formatCode>General</c:formatCode>
                <c:ptCount val="402"/>
                <c:pt idx="0">
                  <c:v>-26.309035538899387</c:v>
                </c:pt>
                <c:pt idx="1">
                  <c:v>-29.481104793908273</c:v>
                </c:pt>
                <c:pt idx="2">
                  <c:v>-32.581762775769405</c:v>
                </c:pt>
                <c:pt idx="3">
                  <c:v>-35.588195780451429</c:v>
                </c:pt>
                <c:pt idx="4">
                  <c:v>-38.478481986068331</c:v>
                </c:pt>
                <c:pt idx="5">
                  <c:v>-41.231844734836649</c:v>
                </c:pt>
                <c:pt idx="6">
                  <c:v>-43.828890944161387</c:v>
                </c:pt>
                <c:pt idx="7">
                  <c:v>-46.251831422467937</c:v>
                </c:pt>
                <c:pt idx="8">
                  <c:v>-48.484680124992359</c:v>
                </c:pt>
                <c:pt idx="9">
                  <c:v>-50.513429687300132</c:v>
                </c:pt>
                <c:pt idx="10">
                  <c:v>-52.326200915292183</c:v>
                </c:pt>
                <c:pt idx="11">
                  <c:v>-53.913364284762011</c:v>
                </c:pt>
                <c:pt idx="12">
                  <c:v>-55.267631905579911</c:v>
                </c:pt>
                <c:pt idx="13">
                  <c:v>-56.384118829274669</c:v>
                </c:pt>
                <c:pt idx="14">
                  <c:v>-57.260373017815574</c:v>
                </c:pt>
                <c:pt idx="15">
                  <c:v>-57.896373739202559</c:v>
                </c:pt>
                <c:pt idx="16">
                  <c:v>-58.294498605357717</c:v>
                </c:pt>
                <c:pt idx="17">
                  <c:v>-58.459459913069701</c:v>
                </c:pt>
                <c:pt idx="18">
                  <c:v>-58.398211382743192</c:v>
                </c:pt>
                <c:pt idx="19">
                  <c:v>-58.119826806007978</c:v>
                </c:pt>
                <c:pt idx="20">
                  <c:v>-57.635352505678867</c:v>
                </c:pt>
                <c:pt idx="21">
                  <c:v>-56.95763587434805</c:v>
                </c:pt>
                <c:pt idx="22">
                  <c:v>-56.101132585704512</c:v>
                </c:pt>
                <c:pt idx="23">
                  <c:v>-55.081695360738841</c:v>
                </c:pt>
                <c:pt idx="24">
                  <c:v>-53.916347415135583</c:v>
                </c:pt>
                <c:pt idx="25">
                  <c:v>-52.623043910900449</c:v>
                </c:pt>
                <c:pt idx="26">
                  <c:v>-51.220424881856218</c:v>
                </c:pt>
                <c:pt idx="27">
                  <c:v>-49.727563197090994</c:v>
                </c:pt>
                <c:pt idx="28">
                  <c:v>-48.16371116756676</c:v>
                </c:pt>
                <c:pt idx="29">
                  <c:v>-46.548049388529812</c:v>
                </c:pt>
                <c:pt idx="30">
                  <c:v>-44.899441344558696</c:v>
                </c:pt>
                <c:pt idx="31">
                  <c:v>-43.236197186298526</c:v>
                </c:pt>
                <c:pt idx="32">
                  <c:v>-41.575849920215262</c:v>
                </c:pt>
                <c:pt idx="33">
                  <c:v>-39.93494703786088</c:v>
                </c:pt>
                <c:pt idx="34">
                  <c:v>-38.32886035268676</c:v>
                </c:pt>
                <c:pt idx="35">
                  <c:v>-36.771616514539325</c:v>
                </c:pt>
                <c:pt idx="36">
                  <c:v>-35.275750339375683</c:v>
                </c:pt>
                <c:pt idx="37">
                  <c:v>-33.85218272970674</c:v>
                </c:pt>
                <c:pt idx="38">
                  <c:v>-32.510124575506119</c:v>
                </c:pt>
                <c:pt idx="39">
                  <c:v>-31.257007621840962</c:v>
                </c:pt>
                <c:pt idx="40">
                  <c:v>-30.098442874563649</c:v>
                </c:pt>
                <c:pt idx="41">
                  <c:v>-29.038206695467686</c:v>
                </c:pt>
                <c:pt idx="42">
                  <c:v>-28.078254319826588</c:v>
                </c:pt>
                <c:pt idx="43">
                  <c:v>-27.218760118609808</c:v>
                </c:pt>
                <c:pt idx="44">
                  <c:v>-26.458183531165062</c:v>
                </c:pt>
                <c:pt idx="45">
                  <c:v>-25.793359217779454</c:v>
                </c:pt>
                <c:pt idx="46">
                  <c:v>-25.219609630944401</c:v>
                </c:pt>
                <c:pt idx="47">
                  <c:v>-24.730877884591557</c:v>
                </c:pt>
                <c:pt idx="48">
                  <c:v>-24.31987851675806</c:v>
                </c:pt>
                <c:pt idx="49">
                  <c:v>-23.978263497228227</c:v>
                </c:pt>
                <c:pt idx="50">
                  <c:v>-23.696800631182953</c:v>
                </c:pt>
                <c:pt idx="51">
                  <c:v>-23.465561355571495</c:v>
                </c:pt>
                <c:pt idx="52">
                  <c:v>-23.274114818872508</c:v>
                </c:pt>
                <c:pt idx="53">
                  <c:v>-23.111725078430485</c:v>
                </c:pt>
                <c:pt idx="54">
                  <c:v>-22.967548243160376</c:v>
                </c:pt>
                <c:pt idx="55">
                  <c:v>-22.830826432834055</c:v>
                </c:pt>
                <c:pt idx="56">
                  <c:v>-22.691075517347834</c:v>
                </c:pt>
                <c:pt idx="57">
                  <c:v>-22.538263738505972</c:v>
                </c:pt>
                <c:pt idx="58">
                  <c:v>-22.362978500400434</c:v>
                </c:pt>
                <c:pt idx="59">
                  <c:v>-22.15657883919296</c:v>
                </c:pt>
                <c:pt idx="60">
                  <c:v>-21.911331345151314</c:v>
                </c:pt>
                <c:pt idx="61">
                  <c:v>-21.620527604727819</c:v>
                </c:pt>
                <c:pt idx="62">
                  <c:v>-21.278581553369182</c:v>
                </c:pt>
                <c:pt idx="63">
                  <c:v>-20.881105475268701</c:v>
                </c:pt>
                <c:pt idx="64">
                  <c:v>-20.424963748744361</c:v>
                </c:pt>
                <c:pt idx="65">
                  <c:v>-19.908303809435743</c:v>
                </c:pt>
                <c:pt idx="66">
                  <c:v>-19.33056418200529</c:v>
                </c:pt>
                <c:pt idx="67">
                  <c:v>-18.692459808401836</c:v>
                </c:pt>
                <c:pt idx="68">
                  <c:v>-17.995945270944684</c:v>
                </c:pt>
                <c:pt idx="69">
                  <c:v>-17.244156865608485</c:v>
                </c:pt>
                <c:pt idx="70">
                  <c:v>-16.44133481926627</c:v>
                </c:pt>
                <c:pt idx="71">
                  <c:v>-15.592727258944556</c:v>
                </c:pt>
                <c:pt idx="72">
                  <c:v>-14.704477826435301</c:v>
                </c:pt>
                <c:pt idx="73">
                  <c:v>-13.783499083463756</c:v>
                </c:pt>
                <c:pt idx="74">
                  <c:v>-12.837334067153682</c:v>
                </c:pt>
                <c:pt idx="75">
                  <c:v>-11.874008529510443</c:v>
                </c:pt>
                <c:pt idx="76">
                  <c:v>-10.901876525472932</c:v>
                </c:pt>
                <c:pt idx="77">
                  <c:v>-9.9294620998927829</c:v>
                </c:pt>
                <c:pt idx="78">
                  <c:v>-8.9652998634456793</c:v>
                </c:pt>
                <c:pt idx="79">
                  <c:v>-8.0177772405778285</c:v>
                </c:pt>
                <c:pt idx="80">
                  <c:v>-7.0949811195126404</c:v>
                </c:pt>
                <c:pt idx="81">
                  <c:v>-6.2045515362043027</c:v>
                </c:pt>
                <c:pt idx="82">
                  <c:v>-5.3535448827738792</c:v>
                </c:pt>
                <c:pt idx="83">
                  <c:v>-4.5483089489394812</c:v>
                </c:pt>
                <c:pt idx="84">
                  <c:v>-3.7943718854498769</c:v>
                </c:pt>
                <c:pt idx="85">
                  <c:v>-3.0963469253427505</c:v>
                </c:pt>
                <c:pt idx="86">
                  <c:v>-2.4578544163048832</c:v>
                </c:pt>
                <c:pt idx="87">
                  <c:v>-1.881462410305514</c:v>
                </c:pt>
                <c:pt idx="88">
                  <c:v>-1.3686467301865237</c:v>
                </c:pt>
                <c:pt idx="89">
                  <c:v>-0.91977109250558886</c:v>
                </c:pt>
                <c:pt idx="90">
                  <c:v>-0.53408751733469462</c:v>
                </c:pt>
                <c:pt idx="91">
                  <c:v>-0.20975690472817199</c:v>
                </c:pt>
                <c:pt idx="92">
                  <c:v>5.6110689970541472E-2</c:v>
                </c:pt>
                <c:pt idx="93">
                  <c:v>0.26739688815041873</c:v>
                </c:pt>
                <c:pt idx="94">
                  <c:v>0.42889805697409944</c:v>
                </c:pt>
                <c:pt idx="95">
                  <c:v>0.54623204849569795</c:v>
                </c:pt>
                <c:pt idx="96">
                  <c:v>0.62573032011193197</c:v>
                </c:pt>
                <c:pt idx="97">
                  <c:v>0.67431739605411334</c:v>
                </c:pt>
                <c:pt idx="98">
                  <c:v>0.69937984424252275</c:v>
                </c:pt>
                <c:pt idx="99">
                  <c:v>0.70862712007718609</c:v>
                </c:pt>
                <c:pt idx="100">
                  <c:v>0.70994676572403803</c:v>
                </c:pt>
                <c:pt idx="101">
                  <c:v>0.71125654793376825</c:v>
                </c:pt>
                <c:pt idx="102">
                  <c:v>0.72035616786453915</c:v>
                </c:pt>
                <c:pt idx="103">
                  <c:v>0.74478118195894893</c:v>
                </c:pt>
                <c:pt idx="104">
                  <c:v>0.79166173357897751</c:v>
                </c:pt>
                <c:pt idx="105">
                  <c:v>0.86758861150027622</c:v>
                </c:pt>
                <c:pt idx="106">
                  <c:v>0.97848902490806378</c:v>
                </c:pt>
                <c:pt idx="107">
                  <c:v>1.1295143173276294</c:v>
                </c:pt>
                <c:pt idx="108">
                  <c:v>1.3249416367412854</c:v>
                </c:pt>
                <c:pt idx="109">
                  <c:v>1.5680913393968545</c:v>
                </c:pt>
                <c:pt idx="110">
                  <c:v>1.8612616344782653</c:v>
                </c:pt>
                <c:pt idx="111">
                  <c:v>2.2056816803720523</c:v>
                </c:pt>
                <c:pt idx="112">
                  <c:v>2.6014840256446989</c:v>
                </c:pt>
                <c:pt idx="113">
                  <c:v>3.0476969543196812</c:v>
                </c:pt>
                <c:pt idx="114">
                  <c:v>3.5422569511535409</c:v>
                </c:pt>
                <c:pt idx="115">
                  <c:v>4.0820411540806072</c:v>
                </c:pt>
                <c:pt idx="116">
                  <c:v>4.662919313634692</c:v>
                </c:pt>
                <c:pt idx="117">
                  <c:v>5.2798244387636846</c:v>
                </c:pt>
                <c:pt idx="118">
                  <c:v>5.926840980726813</c:v>
                </c:pt>
                <c:pt idx="119">
                  <c:v>6.597309097205267</c:v>
                </c:pt>
                <c:pt idx="120">
                  <c:v>7.2839432525810714</c:v>
                </c:pt>
                <c:pt idx="121">
                  <c:v>7.9789631523896212</c:v>
                </c:pt>
                <c:pt idx="122">
                  <c:v>8.6742347846227474</c:v>
                </c:pt>
                <c:pt idx="123">
                  <c:v>9.3614191517207122</c:v>
                </c:pt>
                <c:pt idx="124">
                  <c:v>10.032126128027221</c:v>
                </c:pt>
                <c:pt idx="125">
                  <c:v>10.678070770832043</c:v>
                </c:pt>
                <c:pt idx="126">
                  <c:v>11.291229350847098</c:v>
                </c:pt>
                <c:pt idx="127">
                  <c:v>11.863992351288042</c:v>
                </c:pt>
                <c:pt idx="128">
                  <c:v>12.389311714160396</c:v>
                </c:pt>
                <c:pt idx="129">
                  <c:v>12.860839687617229</c:v>
                </c:pt>
                <c:pt idx="130">
                  <c:v>13.273056748359114</c:v>
                </c:pt>
                <c:pt idx="131">
                  <c:v>13.621386236242211</c:v>
                </c:pt>
                <c:pt idx="132">
                  <c:v>13.902293542096285</c:v>
                </c:pt>
                <c:pt idx="133">
                  <c:v>14.113367931105884</c:v>
                </c:pt>
                <c:pt idx="134">
                  <c:v>14.25338535922776</c:v>
                </c:pt>
                <c:pt idx="135">
                  <c:v>14.322350944692312</c:v>
                </c:pt>
                <c:pt idx="136">
                  <c:v>14.321520085855568</c:v>
                </c:pt>
                <c:pt idx="137">
                  <c:v>14.253397565298147</c:v>
                </c:pt>
                <c:pt idx="138">
                  <c:v>14.121714342537649</c:v>
                </c:pt>
                <c:pt idx="139">
                  <c:v>13.931382108206575</c:v>
                </c:pt>
                <c:pt idx="140">
                  <c:v>13.68842604507098</c:v>
                </c:pt>
                <c:pt idx="141">
                  <c:v>13.399896609779427</c:v>
                </c:pt>
                <c:pt idx="142">
                  <c:v>13.073761507730634</c:v>
                </c:pt>
                <c:pt idx="143">
                  <c:v>12.718779376050382</c:v>
                </c:pt>
                <c:pt idx="144">
                  <c:v>12.344357010721346</c:v>
                </c:pt>
                <c:pt idx="145">
                  <c:v>11.96039226807526</c:v>
                </c:pt>
                <c:pt idx="146">
                  <c:v>11.577105033201029</c:v>
                </c:pt>
                <c:pt idx="147">
                  <c:v>11.20485887389356</c:v>
                </c:pt>
                <c:pt idx="148">
                  <c:v>10.853976184671215</c:v>
                </c:pt>
                <c:pt idx="149">
                  <c:v>10.534549767850836</c:v>
                </c:pt>
                <c:pt idx="150">
                  <c:v>10.256253895088159</c:v>
                </c:pt>
                <c:pt idx="151">
                  <c:v>10.028157941289576</c:v>
                </c:pt>
                <c:pt idx="152">
                  <c:v>9.8585456822493178</c:v>
                </c:pt>
                <c:pt idx="153">
                  <c:v>9.7547432974111672</c:v>
                </c:pt>
                <c:pt idx="154">
                  <c:v>9.7229590202225538</c:v>
                </c:pt>
                <c:pt idx="155">
                  <c:v>9.7681372318470743</c:v>
                </c:pt>
                <c:pt idx="156">
                  <c:v>9.8938296014987372</c:v>
                </c:pt>
                <c:pt idx="157">
                  <c:v>10.102085641060256</c:v>
                </c:pt>
                <c:pt idx="158">
                  <c:v>10.39336476634743</c:v>
                </c:pt>
                <c:pt idx="159">
                  <c:v>10.766471646425153</c:v>
                </c:pt>
                <c:pt idx="160">
                  <c:v>11.218516280394013</c:v>
                </c:pt>
                <c:pt idx="161">
                  <c:v>11.744899873190066</c:v>
                </c:pt>
                <c:pt idx="162">
                  <c:v>12.339327193746586</c:v>
                </c:pt>
                <c:pt idx="163">
                  <c:v>12.993845696279475</c:v>
                </c:pt>
                <c:pt idx="164">
                  <c:v>13.698911274655529</c:v>
                </c:pt>
                <c:pt idx="165">
                  <c:v>14.443480107126298</c:v>
                </c:pt>
                <c:pt idx="166">
                  <c:v>15.215125640563114</c:v>
                </c:pt>
                <c:pt idx="167">
                  <c:v>16.000179366076544</c:v>
                </c:pt>
                <c:pt idx="168">
                  <c:v>16.783893657776144</c:v>
                </c:pt>
                <c:pt idx="169">
                  <c:v>17.550624589416373</c:v>
                </c:pt>
                <c:pt idx="170">
                  <c:v>18.284032315450411</c:v>
                </c:pt>
                <c:pt idx="171">
                  <c:v>18.967296308819186</c:v>
                </c:pt>
                <c:pt idx="172">
                  <c:v>19.583342492385356</c:v>
                </c:pt>
                <c:pt idx="173">
                  <c:v>20.115079088448667</c:v>
                </c:pt>
                <c:pt idx="174">
                  <c:v>20.545637844773957</c:v>
                </c:pt>
                <c:pt idx="175">
                  <c:v>20.858617178848501</c:v>
                </c:pt>
                <c:pt idx="176">
                  <c:v>21.038323716738006</c:v>
                </c:pt>
                <c:pt idx="177">
                  <c:v>21.070008690223393</c:v>
                </c:pt>
                <c:pt idx="178">
                  <c:v>20.940095696363507</c:v>
                </c:pt>
                <c:pt idx="179">
                  <c:v>20.636396416917258</c:v>
                </c:pt>
                <c:pt idx="180">
                  <c:v>20.148311040035281</c:v>
                </c:pt>
                <c:pt idx="181">
                  <c:v>19.467010321362832</c:v>
                </c:pt>
                <c:pt idx="182">
                  <c:v>18.58559646347873</c:v>
                </c:pt>
                <c:pt idx="183">
                  <c:v>17.499240277998457</c:v>
                </c:pt>
                <c:pt idx="184">
                  <c:v>16.205292419579937</c:v>
                </c:pt>
                <c:pt idx="185">
                  <c:v>14.703366840761017</c:v>
                </c:pt>
                <c:pt idx="186">
                  <c:v>12.995395005752769</c:v>
                </c:pt>
                <c:pt idx="187">
                  <c:v>11.08564981427204</c:v>
                </c:pt>
                <c:pt idx="188">
                  <c:v>8.9807386170993837</c:v>
                </c:pt>
                <c:pt idx="189">
                  <c:v>6.6895651468910913</c:v>
                </c:pt>
                <c:pt idx="190">
                  <c:v>4.2232606342590593</c:v>
                </c:pt>
                <c:pt idx="191">
                  <c:v>1.5950848235820141</c:v>
                </c:pt>
                <c:pt idx="192">
                  <c:v>-1.1797019612428601</c:v>
                </c:pt>
                <c:pt idx="193">
                  <c:v>-4.0839941304056362</c:v>
                </c:pt>
                <c:pt idx="194">
                  <c:v>-7.0990215515350616</c:v>
                </c:pt>
                <c:pt idx="195">
                  <c:v>-10.204553341877295</c:v>
                </c:pt>
                <c:pt idx="196">
                  <c:v>-13.379122050284195</c:v>
                </c:pt>
                <c:pt idx="197">
                  <c:v>-16.600265250223774</c:v>
                </c:pt>
                <c:pt idx="198">
                  <c:v>-19.844781308121803</c:v>
                </c:pt>
                <c:pt idx="199">
                  <c:v>-23.088995881210966</c:v>
                </c:pt>
                <c:pt idx="200">
                  <c:v>-26.309035538898172</c:v>
                </c:pt>
                <c:pt idx="201">
                  <c:v>-26.309035538898172</c:v>
                </c:pt>
                <c:pt idx="202">
                  <c:v>-29.4811047939071</c:v>
                </c:pt>
                <c:pt idx="203">
                  <c:v>-32.581762775768254</c:v>
                </c:pt>
                <c:pt idx="204">
                  <c:v>-35.588195780450334</c:v>
                </c:pt>
                <c:pt idx="205">
                  <c:v>-38.478481986067223</c:v>
                </c:pt>
                <c:pt idx="206">
                  <c:v>-41.231844734835605</c:v>
                </c:pt>
                <c:pt idx="207">
                  <c:v>-43.828890944160442</c:v>
                </c:pt>
                <c:pt idx="208">
                  <c:v>-46.251831422467063</c:v>
                </c:pt>
                <c:pt idx="209">
                  <c:v>-48.484680124991542</c:v>
                </c:pt>
                <c:pt idx="210">
                  <c:v>-50.513429687299393</c:v>
                </c:pt>
                <c:pt idx="211">
                  <c:v>-52.326200915291537</c:v>
                </c:pt>
                <c:pt idx="212">
                  <c:v>-53.913364284761435</c:v>
                </c:pt>
                <c:pt idx="213">
                  <c:v>-55.267631905579421</c:v>
                </c:pt>
                <c:pt idx="214">
                  <c:v>-56.384118829274293</c:v>
                </c:pt>
                <c:pt idx="215">
                  <c:v>-57.26037301781529</c:v>
                </c:pt>
                <c:pt idx="216">
                  <c:v>-57.89637373920236</c:v>
                </c:pt>
                <c:pt idx="217">
                  <c:v>-58.294498605357617</c:v>
                </c:pt>
                <c:pt idx="218">
                  <c:v>-58.459459913069672</c:v>
                </c:pt>
                <c:pt idx="219">
                  <c:v>-58.398211382743263</c:v>
                </c:pt>
                <c:pt idx="220">
                  <c:v>-58.119826806008113</c:v>
                </c:pt>
                <c:pt idx="221">
                  <c:v>-57.635352505679087</c:v>
                </c:pt>
                <c:pt idx="222">
                  <c:v>-56.957635874348334</c:v>
                </c:pt>
                <c:pt idx="223">
                  <c:v>-56.101132585704867</c:v>
                </c:pt>
                <c:pt idx="224">
                  <c:v>-55.081695360739239</c:v>
                </c:pt>
                <c:pt idx="225">
                  <c:v>-53.916347415136066</c:v>
                </c:pt>
                <c:pt idx="226">
                  <c:v>-52.623043910900982</c:v>
                </c:pt>
                <c:pt idx="227">
                  <c:v>-51.220424881856751</c:v>
                </c:pt>
                <c:pt idx="228">
                  <c:v>-49.72756319709157</c:v>
                </c:pt>
                <c:pt idx="229">
                  <c:v>-48.163711167567342</c:v>
                </c:pt>
                <c:pt idx="230">
                  <c:v>-46.548049388530444</c:v>
                </c:pt>
                <c:pt idx="231">
                  <c:v>-44.899441344559314</c:v>
                </c:pt>
                <c:pt idx="232">
                  <c:v>-43.236197186299172</c:v>
                </c:pt>
                <c:pt idx="233">
                  <c:v>-41.575849920215894</c:v>
                </c:pt>
                <c:pt idx="234">
                  <c:v>-39.934947037861512</c:v>
                </c:pt>
                <c:pt idx="235">
                  <c:v>-38.328860352687357</c:v>
                </c:pt>
                <c:pt idx="236">
                  <c:v>-36.771616514539936</c:v>
                </c:pt>
                <c:pt idx="237">
                  <c:v>-35.275750339376252</c:v>
                </c:pt>
                <c:pt idx="238">
                  <c:v>-33.852182729707252</c:v>
                </c:pt>
                <c:pt idx="239">
                  <c:v>-32.510124575506595</c:v>
                </c:pt>
                <c:pt idx="240">
                  <c:v>-31.25700762184141</c:v>
                </c:pt>
                <c:pt idx="241">
                  <c:v>-30.098442874564068</c:v>
                </c:pt>
                <c:pt idx="242">
                  <c:v>-29.038206695468048</c:v>
                </c:pt>
                <c:pt idx="243">
                  <c:v>-28.078254319826925</c:v>
                </c:pt>
                <c:pt idx="244">
                  <c:v>-27.21876011861011</c:v>
                </c:pt>
                <c:pt idx="245">
                  <c:v>-26.458183531165343</c:v>
                </c:pt>
                <c:pt idx="246">
                  <c:v>-25.793359217779692</c:v>
                </c:pt>
                <c:pt idx="247">
                  <c:v>-25.2196096309446</c:v>
                </c:pt>
                <c:pt idx="248">
                  <c:v>-24.730877884591731</c:v>
                </c:pt>
                <c:pt idx="249">
                  <c:v>-24.319878516758195</c:v>
                </c:pt>
                <c:pt idx="250">
                  <c:v>-23.978263497228347</c:v>
                </c:pt>
                <c:pt idx="251">
                  <c:v>-23.696800631183038</c:v>
                </c:pt>
                <c:pt idx="252">
                  <c:v>-23.465561355571573</c:v>
                </c:pt>
                <c:pt idx="253">
                  <c:v>-23.274114818872576</c:v>
                </c:pt>
                <c:pt idx="254">
                  <c:v>-23.111725078430553</c:v>
                </c:pt>
                <c:pt idx="255">
                  <c:v>-22.967548243160422</c:v>
                </c:pt>
                <c:pt idx="256">
                  <c:v>-22.830826432834108</c:v>
                </c:pt>
                <c:pt idx="257">
                  <c:v>-22.691075517347883</c:v>
                </c:pt>
                <c:pt idx="258">
                  <c:v>-22.538263738506039</c:v>
                </c:pt>
                <c:pt idx="259">
                  <c:v>-22.362978500400494</c:v>
                </c:pt>
                <c:pt idx="260">
                  <c:v>-22.156578839193049</c:v>
                </c:pt>
                <c:pt idx="261">
                  <c:v>-21.911331345151407</c:v>
                </c:pt>
                <c:pt idx="262">
                  <c:v>-21.620527604727947</c:v>
                </c:pt>
                <c:pt idx="263">
                  <c:v>-21.278581553369321</c:v>
                </c:pt>
                <c:pt idx="264">
                  <c:v>-20.881105475268843</c:v>
                </c:pt>
                <c:pt idx="265">
                  <c:v>-20.424963748744542</c:v>
                </c:pt>
                <c:pt idx="266">
                  <c:v>-19.908303809435928</c:v>
                </c:pt>
                <c:pt idx="267">
                  <c:v>-19.330564182005475</c:v>
                </c:pt>
                <c:pt idx="268">
                  <c:v>-18.692459808402024</c:v>
                </c:pt>
                <c:pt idx="269">
                  <c:v>-17.995945270944901</c:v>
                </c:pt>
                <c:pt idx="270">
                  <c:v>-17.244156865608694</c:v>
                </c:pt>
                <c:pt idx="271">
                  <c:v>-16.441334819266473</c:v>
                </c:pt>
                <c:pt idx="272">
                  <c:v>-15.592727258944779</c:v>
                </c:pt>
                <c:pt idx="273">
                  <c:v>-14.704477826435511</c:v>
                </c:pt>
                <c:pt idx="274">
                  <c:v>-13.783499083463978</c:v>
                </c:pt>
                <c:pt idx="275">
                  <c:v>-12.837334067153895</c:v>
                </c:pt>
                <c:pt idx="276">
                  <c:v>-11.874008529510631</c:v>
                </c:pt>
                <c:pt idx="277">
                  <c:v>-10.901876525473092</c:v>
                </c:pt>
                <c:pt idx="278">
                  <c:v>-9.9294620998929446</c:v>
                </c:pt>
                <c:pt idx="279">
                  <c:v>-8.9652998634458374</c:v>
                </c:pt>
                <c:pt idx="280">
                  <c:v>-8.0177772405779706</c:v>
                </c:pt>
                <c:pt idx="281">
                  <c:v>-7.0949811195127541</c:v>
                </c:pt>
                <c:pt idx="282">
                  <c:v>-6.2045515362044226</c:v>
                </c:pt>
                <c:pt idx="283">
                  <c:v>-5.3535448827739707</c:v>
                </c:pt>
                <c:pt idx="284">
                  <c:v>-4.5483089489395461</c:v>
                </c:pt>
                <c:pt idx="285">
                  <c:v>-3.794371885449924</c:v>
                </c:pt>
                <c:pt idx="286">
                  <c:v>-3.0963469253427931</c:v>
                </c:pt>
                <c:pt idx="287">
                  <c:v>-2.4578544163049072</c:v>
                </c:pt>
                <c:pt idx="288">
                  <c:v>-1.8814624103055273</c:v>
                </c:pt>
                <c:pt idx="289">
                  <c:v>-1.3686467301865477</c:v>
                </c:pt>
                <c:pt idx="290">
                  <c:v>-0.91977109250558886</c:v>
                </c:pt>
                <c:pt idx="291">
                  <c:v>-0.53408751733469018</c:v>
                </c:pt>
                <c:pt idx="292">
                  <c:v>-0.209756904728156</c:v>
                </c:pt>
                <c:pt idx="293">
                  <c:v>5.6110689970554795E-2</c:v>
                </c:pt>
                <c:pt idx="294">
                  <c:v>0.26739688815042673</c:v>
                </c:pt>
                <c:pt idx="295">
                  <c:v>0.42889805697410299</c:v>
                </c:pt>
                <c:pt idx="296">
                  <c:v>0.54623204849571039</c:v>
                </c:pt>
                <c:pt idx="297">
                  <c:v>0.62573032011193908</c:v>
                </c:pt>
                <c:pt idx="298">
                  <c:v>0.6743173960541089</c:v>
                </c:pt>
                <c:pt idx="299">
                  <c:v>0.6993798442425313</c:v>
                </c:pt>
                <c:pt idx="300">
                  <c:v>0.70862712007718509</c:v>
                </c:pt>
                <c:pt idx="301">
                  <c:v>0.70994676572403026</c:v>
                </c:pt>
                <c:pt idx="302">
                  <c:v>0.71125654793377557</c:v>
                </c:pt>
                <c:pt idx="303">
                  <c:v>0.72035616786454315</c:v>
                </c:pt>
                <c:pt idx="304">
                  <c:v>0.74478118195894893</c:v>
                </c:pt>
                <c:pt idx="305">
                  <c:v>0.7916617335790046</c:v>
                </c:pt>
                <c:pt idx="306">
                  <c:v>0.86758861150029754</c:v>
                </c:pt>
                <c:pt idx="307">
                  <c:v>0.97848902490808864</c:v>
                </c:pt>
                <c:pt idx="308">
                  <c:v>1.1295143173276614</c:v>
                </c:pt>
                <c:pt idx="309">
                  <c:v>1.3249416367413369</c:v>
                </c:pt>
                <c:pt idx="310">
                  <c:v>1.5680913393969194</c:v>
                </c:pt>
                <c:pt idx="311">
                  <c:v>1.8612616344783666</c:v>
                </c:pt>
                <c:pt idx="312">
                  <c:v>2.2056816803721588</c:v>
                </c:pt>
                <c:pt idx="313">
                  <c:v>2.6014840256448251</c:v>
                </c:pt>
                <c:pt idx="314">
                  <c:v>3.0476969543198331</c:v>
                </c:pt>
                <c:pt idx="315">
                  <c:v>3.5422569511537239</c:v>
                </c:pt>
                <c:pt idx="316">
                  <c:v>4.0820411540808035</c:v>
                </c:pt>
                <c:pt idx="317">
                  <c:v>4.6629193136349114</c:v>
                </c:pt>
                <c:pt idx="318">
                  <c:v>5.2798244387639341</c:v>
                </c:pt>
                <c:pt idx="319">
                  <c:v>5.9268409807270723</c:v>
                </c:pt>
                <c:pt idx="320">
                  <c:v>6.5973090972055486</c:v>
                </c:pt>
                <c:pt idx="321">
                  <c:v>7.2839432525813628</c:v>
                </c:pt>
                <c:pt idx="322">
                  <c:v>7.9789631523899196</c:v>
                </c:pt>
                <c:pt idx="323">
                  <c:v>8.6742347846230476</c:v>
                </c:pt>
                <c:pt idx="324">
                  <c:v>9.3614191517210266</c:v>
                </c:pt>
                <c:pt idx="325">
                  <c:v>10.032126128027539</c:v>
                </c:pt>
                <c:pt idx="326">
                  <c:v>10.678070770832354</c:v>
                </c:pt>
                <c:pt idx="327">
                  <c:v>11.29122935084739</c:v>
                </c:pt>
                <c:pt idx="328">
                  <c:v>11.863992351288335</c:v>
                </c:pt>
                <c:pt idx="329">
                  <c:v>12.389311714160641</c:v>
                </c:pt>
                <c:pt idx="330">
                  <c:v>12.860839687617462</c:v>
                </c:pt>
                <c:pt idx="331">
                  <c:v>13.273056748359323</c:v>
                </c:pt>
                <c:pt idx="332">
                  <c:v>13.621386236242403</c:v>
                </c:pt>
                <c:pt idx="333">
                  <c:v>13.902293542096421</c:v>
                </c:pt>
                <c:pt idx="334">
                  <c:v>14.113367931105987</c:v>
                </c:pt>
                <c:pt idx="335">
                  <c:v>14.253385359227824</c:v>
                </c:pt>
                <c:pt idx="336">
                  <c:v>14.322350944692328</c:v>
                </c:pt>
                <c:pt idx="337">
                  <c:v>14.321520085855543</c:v>
                </c:pt>
                <c:pt idx="338">
                  <c:v>14.253397565298085</c:v>
                </c:pt>
                <c:pt idx="339">
                  <c:v>14.121714342537533</c:v>
                </c:pt>
                <c:pt idx="340">
                  <c:v>13.931382108206432</c:v>
                </c:pt>
                <c:pt idx="341">
                  <c:v>13.688426045070802</c:v>
                </c:pt>
                <c:pt idx="342">
                  <c:v>13.399896609779194</c:v>
                </c:pt>
                <c:pt idx="343">
                  <c:v>13.073761507730389</c:v>
                </c:pt>
                <c:pt idx="344">
                  <c:v>12.718779376050119</c:v>
                </c:pt>
                <c:pt idx="345">
                  <c:v>12.344357010721058</c:v>
                </c:pt>
                <c:pt idx="346">
                  <c:v>11.960392268074962</c:v>
                </c:pt>
                <c:pt idx="347">
                  <c:v>11.577105033200731</c:v>
                </c:pt>
                <c:pt idx="348">
                  <c:v>11.204858873893265</c:v>
                </c:pt>
                <c:pt idx="349">
                  <c:v>10.853976184670941</c:v>
                </c:pt>
                <c:pt idx="350">
                  <c:v>10.534549767850578</c:v>
                </c:pt>
                <c:pt idx="351">
                  <c:v>10.256253895087934</c:v>
                </c:pt>
                <c:pt idx="352">
                  <c:v>10.028157941289402</c:v>
                </c:pt>
                <c:pt idx="353">
                  <c:v>9.8585456822491917</c:v>
                </c:pt>
                <c:pt idx="354">
                  <c:v>9.7547432974111103</c:v>
                </c:pt>
                <c:pt idx="355">
                  <c:v>9.7229590202225644</c:v>
                </c:pt>
                <c:pt idx="356">
                  <c:v>9.7681372318471595</c:v>
                </c:pt>
                <c:pt idx="357">
                  <c:v>9.8938296014988953</c:v>
                </c:pt>
                <c:pt idx="358">
                  <c:v>10.102085641060496</c:v>
                </c:pt>
                <c:pt idx="359">
                  <c:v>10.393364766347776</c:v>
                </c:pt>
                <c:pt idx="360">
                  <c:v>10.766471646425583</c:v>
                </c:pt>
                <c:pt idx="361">
                  <c:v>11.218516280394514</c:v>
                </c:pt>
                <c:pt idx="362">
                  <c:v>11.744899873190667</c:v>
                </c:pt>
                <c:pt idx="363">
                  <c:v>12.339327193747236</c:v>
                </c:pt>
                <c:pt idx="364">
                  <c:v>12.993845696280223</c:v>
                </c:pt>
                <c:pt idx="365">
                  <c:v>13.698911274656348</c:v>
                </c:pt>
                <c:pt idx="366">
                  <c:v>14.443480107127169</c:v>
                </c:pt>
                <c:pt idx="367">
                  <c:v>15.215125640564029</c:v>
                </c:pt>
                <c:pt idx="368">
                  <c:v>16.000179366077461</c:v>
                </c:pt>
                <c:pt idx="369">
                  <c:v>16.783893657777035</c:v>
                </c:pt>
                <c:pt idx="370">
                  <c:v>17.550624589417279</c:v>
                </c:pt>
                <c:pt idx="371">
                  <c:v>18.284032315451277</c:v>
                </c:pt>
                <c:pt idx="372">
                  <c:v>18.96729630882</c:v>
                </c:pt>
                <c:pt idx="373">
                  <c:v>19.583342492386102</c:v>
                </c:pt>
                <c:pt idx="374">
                  <c:v>20.115079088449281</c:v>
                </c:pt>
                <c:pt idx="375">
                  <c:v>20.545637844774422</c:v>
                </c:pt>
                <c:pt idx="376">
                  <c:v>20.858617178848817</c:v>
                </c:pt>
                <c:pt idx="377">
                  <c:v>21.038323716738148</c:v>
                </c:pt>
                <c:pt idx="378">
                  <c:v>21.070008690223339</c:v>
                </c:pt>
                <c:pt idx="379">
                  <c:v>20.940095696363208</c:v>
                </c:pt>
                <c:pt idx="380">
                  <c:v>20.636396416916707</c:v>
                </c:pt>
                <c:pt idx="381">
                  <c:v>20.148311040034482</c:v>
                </c:pt>
                <c:pt idx="382">
                  <c:v>19.46701032136172</c:v>
                </c:pt>
                <c:pt idx="383">
                  <c:v>18.585596463477337</c:v>
                </c:pt>
                <c:pt idx="384">
                  <c:v>17.499240277996702</c:v>
                </c:pt>
                <c:pt idx="385">
                  <c:v>16.205292419577873</c:v>
                </c:pt>
                <c:pt idx="386">
                  <c:v>14.703366840758644</c:v>
                </c:pt>
                <c:pt idx="387">
                  <c:v>12.995395005750019</c:v>
                </c:pt>
                <c:pt idx="388">
                  <c:v>11.085649814268997</c:v>
                </c:pt>
                <c:pt idx="389">
                  <c:v>8.9807386170960459</c:v>
                </c:pt>
                <c:pt idx="390">
                  <c:v>6.6895651468873423</c:v>
                </c:pt>
                <c:pt idx="391">
                  <c:v>4.2232606342550305</c:v>
                </c:pt>
                <c:pt idx="392">
                  <c:v>1.5950848235777553</c:v>
                </c:pt>
                <c:pt idx="393">
                  <c:v>-1.1797019612474999</c:v>
                </c:pt>
                <c:pt idx="394">
                  <c:v>-4.0839941304104119</c:v>
                </c:pt>
                <c:pt idx="395">
                  <c:v>-7.099021551540015</c:v>
                </c:pt>
                <c:pt idx="396">
                  <c:v>-10.204553341882555</c:v>
                </c:pt>
                <c:pt idx="397">
                  <c:v>-13.379122050289569</c:v>
                </c:pt>
                <c:pt idx="398">
                  <c:v>-16.600265250229189</c:v>
                </c:pt>
                <c:pt idx="399">
                  <c:v>-19.844781308127427</c:v>
                </c:pt>
                <c:pt idx="400">
                  <c:v>-23.088995881216547</c:v>
                </c:pt>
                <c:pt idx="401">
                  <c:v>-26.309035538903846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FC-4934-9A15-01B5A7EAA42E}"/>
            </c:ext>
          </c:extLst>
        </c:ser>
        <c:ser>
          <c:idx val="5"/>
          <c:order val="5"/>
          <c:tx>
            <c:strRef>
              <c:f>Tabelle1!$N$1</c:f>
              <c:strCache>
                <c:ptCount val="1"/>
                <c:pt idx="0">
                  <c:v>f5(x)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Tabelle1!$N$2:$N$403</c:f>
              <c:numCache>
                <c:formatCode>General</c:formatCode>
                <c:ptCount val="402"/>
                <c:pt idx="0">
                  <c:v>-26.795377220382612</c:v>
                </c:pt>
                <c:pt idx="1">
                  <c:v>-30.758172990449534</c:v>
                </c:pt>
                <c:pt idx="2">
                  <c:v>-34.618111830023508</c:v>
                </c:pt>
                <c:pt idx="3">
                  <c:v>-38.333684020447592</c:v>
                </c:pt>
                <c:pt idx="4">
                  <c:v>-41.865506379584787</c:v>
                </c:pt>
                <c:pt idx="5">
                  <c:v>-45.177005500415518</c:v>
                </c:pt>
                <c:pt idx="6">
                  <c:v>-48.235045130516212</c:v>
                </c:pt>
                <c:pt idx="7">
                  <c:v>-51.010484890343299</c:v>
                </c:pt>
                <c:pt idx="8">
                  <c:v>-53.47865903294376</c:v>
                </c:pt>
                <c:pt idx="9">
                  <c:v>-55.619765700548044</c:v>
                </c:pt>
                <c:pt idx="10">
                  <c:v>-57.419159094232832</c:v>
                </c:pt>
                <c:pt idx="11">
                  <c:v>-58.86753909647075</c:v>
                </c:pt>
                <c:pt idx="12">
                  <c:v>-59.961035124228921</c:v>
                </c:pt>
                <c:pt idx="13">
                  <c:v>-60.701183291108578</c:v>
                </c:pt>
                <c:pt idx="14">
                  <c:v>-61.094798268268512</c:v>
                </c:pt>
                <c:pt idx="15">
                  <c:v>-61.153743502880559</c:v>
                </c:pt>
                <c:pt idx="16">
                  <c:v>-60.894605628088598</c:v>
                </c:pt>
                <c:pt idx="17">
                  <c:v>-60.338280930693323</c:v>
                </c:pt>
                <c:pt idx="18">
                  <c:v>-59.509483586356218</c:v>
                </c:pt>
                <c:pt idx="19">
                  <c:v>-58.436186985856466</c:v>
                </c:pt>
                <c:pt idx="20">
                  <c:v>-57.149010824195692</c:v>
                </c:pt>
                <c:pt idx="21">
                  <c:v>-55.680567677806849</c:v>
                </c:pt>
                <c:pt idx="22">
                  <c:v>-54.064783531450466</c:v>
                </c:pt>
                <c:pt idx="23">
                  <c:v>-52.336207120742728</c:v>
                </c:pt>
                <c:pt idx="24">
                  <c:v>-50.52932302161917</c:v>
                </c:pt>
                <c:pt idx="25">
                  <c:v>-48.677883145321609</c:v>
                </c:pt>
                <c:pt idx="26">
                  <c:v>-46.814270695501421</c:v>
                </c:pt>
                <c:pt idx="27">
                  <c:v>-44.968909729215653</c:v>
                </c:pt>
                <c:pt idx="28">
                  <c:v>-43.169732259615373</c:v>
                </c:pt>
                <c:pt idx="29">
                  <c:v>-41.4417133752819</c:v>
                </c:pt>
                <c:pt idx="30">
                  <c:v>-39.80648316561804</c:v>
                </c:pt>
                <c:pt idx="31">
                  <c:v>-38.282022374589772</c:v>
                </c:pt>
                <c:pt idx="32">
                  <c:v>-36.882446701566224</c:v>
                </c:pt>
                <c:pt idx="33">
                  <c:v>-35.617882576026943</c:v>
                </c:pt>
                <c:pt idx="34">
                  <c:v>-34.49443510223378</c:v>
                </c:pt>
                <c:pt idx="35">
                  <c:v>-33.514246750861275</c:v>
                </c:pt>
                <c:pt idx="36">
                  <c:v>-32.675643316644759</c:v>
                </c:pt>
                <c:pt idx="37">
                  <c:v>-31.973361712083054</c:v>
                </c:pt>
                <c:pt idx="38">
                  <c:v>-31.398852371893032</c:v>
                </c:pt>
                <c:pt idx="39">
                  <c:v>-30.940647441992414</c:v>
                </c:pt>
                <c:pt idx="40">
                  <c:v>-30.584784556046763</c:v>
                </c:pt>
                <c:pt idx="41">
                  <c:v>-30.31527489200883</c:v>
                </c:pt>
                <c:pt idx="42">
                  <c:v>-30.114603374080588</c:v>
                </c:pt>
                <c:pt idx="43">
                  <c:v>-29.964248358605875</c:v>
                </c:pt>
                <c:pt idx="44">
                  <c:v>-29.845207924681429</c:v>
                </c:pt>
                <c:pt idx="45">
                  <c:v>-29.738519983358252</c:v>
                </c:pt>
                <c:pt idx="46">
                  <c:v>-29.625763817299166</c:v>
                </c:pt>
                <c:pt idx="47">
                  <c:v>-29.48953135246688</c:v>
                </c:pt>
                <c:pt idx="48">
                  <c:v>-29.31385742470944</c:v>
                </c:pt>
                <c:pt idx="49">
                  <c:v>-29.084599510476139</c:v>
                </c:pt>
                <c:pt idx="50">
                  <c:v>-28.789758810123619</c:v>
                </c:pt>
                <c:pt idx="51">
                  <c:v>-28.419736167280263</c:v>
                </c:pt>
                <c:pt idx="52">
                  <c:v>-27.967518037521572</c:v>
                </c:pt>
                <c:pt idx="53">
                  <c:v>-27.428789540264454</c:v>
                </c:pt>
                <c:pt idx="54">
                  <c:v>-26.801973493613389</c:v>
                </c:pt>
                <c:pt idx="55">
                  <c:v>-26.08819619651215</c:v>
                </c:pt>
                <c:pt idx="56">
                  <c:v>-25.2911825400788</c:v>
                </c:pt>
                <c:pt idx="57">
                  <c:v>-24.417084756129711</c:v>
                </c:pt>
                <c:pt idx="58">
                  <c:v>-23.474250704013581</c:v>
                </c:pt>
                <c:pt idx="59">
                  <c:v>-22.472939019041565</c:v>
                </c:pt>
                <c:pt idx="60">
                  <c:v>-21.424989663668264</c:v>
                </c:pt>
                <c:pt idx="61">
                  <c:v>-20.343459408186721</c:v>
                </c:pt>
                <c:pt idx="62">
                  <c:v>-19.242232499115232</c:v>
                </c:pt>
                <c:pt idx="63">
                  <c:v>-18.135617235272672</c:v>
                </c:pt>
                <c:pt idx="64">
                  <c:v>-17.037939355228023</c:v>
                </c:pt>
                <c:pt idx="65">
                  <c:v>-15.96314304385697</c:v>
                </c:pt>
                <c:pt idx="66">
                  <c:v>-14.924409995650544</c:v>
                </c:pt>
                <c:pt idx="67">
                  <c:v>-13.93380634052653</c:v>
                </c:pt>
                <c:pt idx="68">
                  <c:v>-13.001966362993315</c:v>
                </c:pt>
                <c:pt idx="69">
                  <c:v>-12.137820852360573</c:v>
                </c:pt>
                <c:pt idx="70">
                  <c:v>-11.348376640325604</c:v>
                </c:pt>
                <c:pt idx="71">
                  <c:v>-10.638552447235785</c:v>
                </c:pt>
                <c:pt idx="72">
                  <c:v>-10.011074607786234</c:v>
                </c:pt>
                <c:pt idx="73">
                  <c:v>-9.4664346216297801</c:v>
                </c:pt>
                <c:pt idx="74">
                  <c:v>-9.0029088167006677</c:v>
                </c:pt>
                <c:pt idx="75">
                  <c:v>-8.6166387658323487</c:v>
                </c:pt>
                <c:pt idx="76">
                  <c:v>-8.301769502741962</c:v>
                </c:pt>
                <c:pt idx="77">
                  <c:v>-8.0506410822690491</c:v>
                </c:pt>
                <c:pt idx="78">
                  <c:v>-7.8540276598325374</c:v>
                </c:pt>
                <c:pt idx="79">
                  <c:v>-7.701417060729236</c:v>
                </c:pt>
                <c:pt idx="80">
                  <c:v>-7.5813228009957063</c:v>
                </c:pt>
                <c:pt idx="81">
                  <c:v>-7.4816197327454148</c:v>
                </c:pt>
                <c:pt idx="82">
                  <c:v>-7.3898939370278409</c:v>
                </c:pt>
                <c:pt idx="83">
                  <c:v>-7.2937971889355211</c:v>
                </c:pt>
                <c:pt idx="84">
                  <c:v>-7.1813962789662202</c:v>
                </c:pt>
                <c:pt idx="85">
                  <c:v>-7.0415076909215308</c:v>
                </c:pt>
                <c:pt idx="86">
                  <c:v>-6.8640086026596379</c:v>
                </c:pt>
                <c:pt idx="87">
                  <c:v>-6.6401158781808265</c:v>
                </c:pt>
                <c:pt idx="88">
                  <c:v>-6.3626256381378994</c:v>
                </c:pt>
                <c:pt idx="89">
                  <c:v>-6.0261071057534998</c:v>
                </c:pt>
                <c:pt idx="90">
                  <c:v>-5.6270456962753599</c:v>
                </c:pt>
                <c:pt idx="91">
                  <c:v>-5.1639317164369416</c:v>
                </c:pt>
                <c:pt idx="92">
                  <c:v>-4.63729252867852</c:v>
                </c:pt>
                <c:pt idx="93">
                  <c:v>-4.0496675736835526</c:v>
                </c:pt>
                <c:pt idx="94">
                  <c:v>-3.4055271934789104</c:v>
                </c:pt>
                <c:pt idx="95">
                  <c:v>-2.7111377151823888</c:v>
                </c:pt>
                <c:pt idx="96">
                  <c:v>-1.9743767026190291</c:v>
                </c:pt>
                <c:pt idx="97">
                  <c:v>-1.2045036215696139</c:v>
                </c:pt>
                <c:pt idx="98">
                  <c:v>-0.41189235937061053</c:v>
                </c:pt>
                <c:pt idx="99">
                  <c:v>0.39226694022859809</c:v>
                </c:pt>
                <c:pt idx="100">
                  <c:v>1.1962884472071091</c:v>
                </c:pt>
                <c:pt idx="101">
                  <c:v>1.9883247444748831</c:v>
                </c:pt>
                <c:pt idx="102">
                  <c:v>2.756705222118506</c:v>
                </c:pt>
                <c:pt idx="103">
                  <c:v>3.4902694219549915</c:v>
                </c:pt>
                <c:pt idx="104">
                  <c:v>4.1786861270953235</c:v>
                </c:pt>
                <c:pt idx="105">
                  <c:v>4.8127493770790588</c:v>
                </c:pt>
                <c:pt idx="106">
                  <c:v>5.3846432112628184</c:v>
                </c:pt>
                <c:pt idx="107">
                  <c:v>5.8881677852029419</c:v>
                </c:pt>
                <c:pt idx="108">
                  <c:v>6.3189205446926611</c:v>
                </c:pt>
                <c:pt idx="109">
                  <c:v>6.6744273526447655</c:v>
                </c:pt>
                <c:pt idx="110">
                  <c:v>6.9542198134189306</c:v>
                </c:pt>
                <c:pt idx="111">
                  <c:v>7.1598564920808219</c:v>
                </c:pt>
                <c:pt idx="112">
                  <c:v>7.2948872442937605</c:v>
                </c:pt>
                <c:pt idx="113">
                  <c:v>7.3647614161536517</c:v>
                </c:pt>
                <c:pt idx="114">
                  <c:v>7.3766822016065507</c:v>
                </c:pt>
                <c:pt idx="115">
                  <c:v>7.3394109177586921</c:v>
                </c:pt>
                <c:pt idx="116">
                  <c:v>7.2630263363656491</c:v>
                </c:pt>
                <c:pt idx="117">
                  <c:v>7.1586454563874078</c:v>
                </c:pt>
                <c:pt idx="118">
                  <c:v>7.0381131843399434</c:v>
                </c:pt>
                <c:pt idx="119">
                  <c:v>6.9136692770538497</c:v>
                </c:pt>
                <c:pt idx="120">
                  <c:v>6.7976015710979958</c:v>
                </c:pt>
                <c:pt idx="121">
                  <c:v>6.701894955848501</c:v>
                </c:pt>
                <c:pt idx="122">
                  <c:v>6.6378857303687768</c:v>
                </c:pt>
                <c:pt idx="123">
                  <c:v>6.6159309117246661</c:v>
                </c:pt>
                <c:pt idx="124">
                  <c:v>6.6451017345108685</c:v>
                </c:pt>
                <c:pt idx="125">
                  <c:v>6.732910005253256</c:v>
                </c:pt>
                <c:pt idx="126">
                  <c:v>6.8850751644923376</c:v>
                </c:pt>
                <c:pt idx="127">
                  <c:v>7.1053388834127249</c:v>
                </c:pt>
                <c:pt idx="128">
                  <c:v>7.3953328062090193</c:v>
                </c:pt>
                <c:pt idx="129">
                  <c:v>7.7545036743693174</c:v>
                </c:pt>
                <c:pt idx="130">
                  <c:v>8.1800985694184476</c:v>
                </c:pt>
                <c:pt idx="131">
                  <c:v>8.6672114245334448</c:v>
                </c:pt>
                <c:pt idx="132">
                  <c:v>9.2088903234472248</c:v>
                </c:pt>
                <c:pt idx="133">
                  <c:v>9.7963034692719191</c:v>
                </c:pt>
                <c:pt idx="134">
                  <c:v>10.418960108774758</c:v>
                </c:pt>
                <c:pt idx="135">
                  <c:v>11.064981181014234</c:v>
                </c:pt>
                <c:pt idx="136">
                  <c:v>11.721413063124619</c:v>
                </c:pt>
                <c:pt idx="137">
                  <c:v>12.374576547674437</c:v>
                </c:pt>
                <c:pt idx="138">
                  <c:v>13.010442138924533</c:v>
                </c:pt>
                <c:pt idx="139">
                  <c:v>13.615021928358006</c:v>
                </c:pt>
                <c:pt idx="140">
                  <c:v>14.174767726554068</c:v>
                </c:pt>
                <c:pt idx="141">
                  <c:v>14.676964806320559</c:v>
                </c:pt>
                <c:pt idx="142">
                  <c:v>15.110110561984612</c:v>
                </c:pt>
                <c:pt idx="143">
                  <c:v>15.464267616046431</c:v>
                </c:pt>
                <c:pt idx="144">
                  <c:v>15.731381404237702</c:v>
                </c:pt>
                <c:pt idx="145">
                  <c:v>15.905553033654048</c:v>
                </c:pt>
                <c:pt idx="146">
                  <c:v>15.983259219555787</c:v>
                </c:pt>
                <c:pt idx="147">
                  <c:v>15.963512341768872</c:v>
                </c:pt>
                <c:pt idx="148">
                  <c:v>15.847955092622591</c:v>
                </c:pt>
                <c:pt idx="149">
                  <c:v>15.640885781098746</c:v>
                </c:pt>
                <c:pt idx="150">
                  <c:v>15.349212074028827</c:v>
                </c:pt>
                <c:pt idx="151">
                  <c:v>14.982332752998349</c:v>
                </c:pt>
                <c:pt idx="152">
                  <c:v>14.551948900898385</c:v>
                </c:pt>
                <c:pt idx="153">
                  <c:v>14.071807759245146</c:v>
                </c:pt>
                <c:pt idx="154">
                  <c:v>13.557384270675573</c:v>
                </c:pt>
                <c:pt idx="155">
                  <c:v>13.025506995525177</c:v>
                </c:pt>
                <c:pt idx="156">
                  <c:v>12.493936624229718</c:v>
                </c:pt>
                <c:pt idx="157">
                  <c:v>11.98090665868401</c:v>
                </c:pt>
                <c:pt idx="158">
                  <c:v>11.504636969960595</c:v>
                </c:pt>
                <c:pt idx="159">
                  <c:v>11.082831826273777</c:v>
                </c:pt>
                <c:pt idx="160">
                  <c:v>10.732174598910984</c:v>
                </c:pt>
                <c:pt idx="161">
                  <c:v>10.467831676648986</c:v>
                </c:pt>
                <c:pt idx="162">
                  <c:v>10.302978139492659</c:v>
                </c:pt>
                <c:pt idx="163">
                  <c:v>10.248357456283472</c:v>
                </c:pt>
                <c:pt idx="164">
                  <c:v>10.311886881139221</c:v>
                </c:pt>
                <c:pt idx="165">
                  <c:v>10.49831934154755</c:v>
                </c:pt>
                <c:pt idx="166">
                  <c:v>10.808971454208386</c:v>
                </c:pt>
                <c:pt idx="167">
                  <c:v>11.241525898201251</c:v>
                </c:pt>
                <c:pt idx="168">
                  <c:v>11.789914749824783</c:v>
                </c:pt>
                <c:pt idx="169">
                  <c:v>12.444288576168464</c:v>
                </c:pt>
                <c:pt idx="170">
                  <c:v>13.191074136509737</c:v>
                </c:pt>
                <c:pt idx="171">
                  <c:v>14.013121497110397</c:v>
                </c:pt>
                <c:pt idx="172">
                  <c:v>14.88993927373626</c:v>
                </c:pt>
                <c:pt idx="173">
                  <c:v>15.798014626614659</c:v>
                </c:pt>
                <c:pt idx="174">
                  <c:v>16.711212594320894</c:v>
                </c:pt>
                <c:pt idx="175">
                  <c:v>17.601247415170356</c:v>
                </c:pt>
                <c:pt idx="176">
                  <c:v>18.438216694006968</c:v>
                </c:pt>
                <c:pt idx="177">
                  <c:v>19.19118767259959</c:v>
                </c:pt>
                <c:pt idx="178">
                  <c:v>19.828823492750278</c:v>
                </c:pt>
                <c:pt idx="179">
                  <c:v>20.320036237068578</c:v>
                </c:pt>
                <c:pt idx="180">
                  <c:v>20.634652721518265</c:v>
                </c:pt>
                <c:pt idx="181">
                  <c:v>20.744078517903858</c:v>
                </c:pt>
                <c:pt idx="182">
                  <c:v>20.621945517732609</c:v>
                </c:pt>
                <c:pt idx="183">
                  <c:v>20.244728517994414</c:v>
                </c:pt>
                <c:pt idx="184">
                  <c:v>19.592316813096204</c:v>
                </c:pt>
                <c:pt idx="185">
                  <c:v>18.64852760633973</c:v>
                </c:pt>
                <c:pt idx="186">
                  <c:v>17.401549192107471</c:v>
                </c:pt>
                <c:pt idx="187">
                  <c:v>15.844303282147312</c:v>
                </c:pt>
                <c:pt idx="188">
                  <c:v>13.974717525050735</c:v>
                </c:pt>
                <c:pt idx="189">
                  <c:v>11.795901160138994</c:v>
                </c:pt>
                <c:pt idx="190">
                  <c:v>9.3162188131997361</c:v>
                </c:pt>
                <c:pt idx="191">
                  <c:v>6.5492596352908166</c:v>
                </c:pt>
                <c:pt idx="192">
                  <c:v>3.5137012574062556</c:v>
                </c:pt>
                <c:pt idx="193">
                  <c:v>0.23307033142840439</c:v>
                </c:pt>
                <c:pt idx="194">
                  <c:v>-3.264596301081963</c:v>
                </c:pt>
                <c:pt idx="195">
                  <c:v>-6.9471835781991018</c:v>
                </c:pt>
                <c:pt idx="196">
                  <c:v>-10.779015027553111</c:v>
                </c:pt>
                <c:pt idx="197">
                  <c:v>-14.721444232599909</c:v>
                </c:pt>
                <c:pt idx="198">
                  <c:v>-18.733509104508524</c:v>
                </c:pt>
                <c:pt idx="199">
                  <c:v>-22.772635701362223</c:v>
                </c:pt>
                <c:pt idx="200">
                  <c:v>-26.795377220381102</c:v>
                </c:pt>
                <c:pt idx="201">
                  <c:v>-26.795377220381102</c:v>
                </c:pt>
                <c:pt idx="202">
                  <c:v>-30.758172990448063</c:v>
                </c:pt>
                <c:pt idx="203">
                  <c:v>-34.61811183002208</c:v>
                </c:pt>
                <c:pt idx="204">
                  <c:v>-38.333684020446235</c:v>
                </c:pt>
                <c:pt idx="205">
                  <c:v>-41.865506379583444</c:v>
                </c:pt>
                <c:pt idx="206">
                  <c:v>-45.177005500414275</c:v>
                </c:pt>
                <c:pt idx="207">
                  <c:v>-48.235045130515111</c:v>
                </c:pt>
                <c:pt idx="208">
                  <c:v>-51.010484890342312</c:v>
                </c:pt>
                <c:pt idx="209">
                  <c:v>-53.478659032942879</c:v>
                </c:pt>
                <c:pt idx="210">
                  <c:v>-55.619765700547291</c:v>
                </c:pt>
                <c:pt idx="211">
                  <c:v>-57.419159094232221</c:v>
                </c:pt>
                <c:pt idx="212">
                  <c:v>-58.867539096470246</c:v>
                </c:pt>
                <c:pt idx="213">
                  <c:v>-59.961035124228559</c:v>
                </c:pt>
                <c:pt idx="214">
                  <c:v>-60.701183291108357</c:v>
                </c:pt>
                <c:pt idx="215">
                  <c:v>-61.09479826826842</c:v>
                </c:pt>
                <c:pt idx="216">
                  <c:v>-61.153743502880602</c:v>
                </c:pt>
                <c:pt idx="217">
                  <c:v>-60.894605628088748</c:v>
                </c:pt>
                <c:pt idx="218">
                  <c:v>-60.338280930693578</c:v>
                </c:pt>
                <c:pt idx="219">
                  <c:v>-59.509483586356595</c:v>
                </c:pt>
                <c:pt idx="220">
                  <c:v>-58.436186985856928</c:v>
                </c:pt>
                <c:pt idx="221">
                  <c:v>-57.14901082419621</c:v>
                </c:pt>
                <c:pt idx="222">
                  <c:v>-55.680567677807424</c:v>
                </c:pt>
                <c:pt idx="223">
                  <c:v>-54.064783531451091</c:v>
                </c:pt>
                <c:pt idx="224">
                  <c:v>-52.336207120743381</c:v>
                </c:pt>
                <c:pt idx="225">
                  <c:v>-50.529323021619881</c:v>
                </c:pt>
                <c:pt idx="226">
                  <c:v>-48.677883145322348</c:v>
                </c:pt>
                <c:pt idx="227">
                  <c:v>-46.814270695502117</c:v>
                </c:pt>
                <c:pt idx="228">
                  <c:v>-44.968909729216335</c:v>
                </c:pt>
                <c:pt idx="229">
                  <c:v>-43.169732259616019</c:v>
                </c:pt>
                <c:pt idx="230">
                  <c:v>-41.441713375282546</c:v>
                </c:pt>
                <c:pt idx="231">
                  <c:v>-39.80648316561863</c:v>
                </c:pt>
                <c:pt idx="232">
                  <c:v>-38.282022374590341</c:v>
                </c:pt>
                <c:pt idx="233">
                  <c:v>-36.882446701566735</c:v>
                </c:pt>
                <c:pt idx="234">
                  <c:v>-35.617882576027412</c:v>
                </c:pt>
                <c:pt idx="235">
                  <c:v>-34.494435102234178</c:v>
                </c:pt>
                <c:pt idx="236">
                  <c:v>-33.514246750861645</c:v>
                </c:pt>
                <c:pt idx="237">
                  <c:v>-32.675643316645051</c:v>
                </c:pt>
                <c:pt idx="238">
                  <c:v>-31.973361712083289</c:v>
                </c:pt>
                <c:pt idx="239">
                  <c:v>-31.39885237189322</c:v>
                </c:pt>
                <c:pt idx="240">
                  <c:v>-30.940647441992567</c:v>
                </c:pt>
                <c:pt idx="241">
                  <c:v>-30.58478455604687</c:v>
                </c:pt>
                <c:pt idx="242">
                  <c:v>-30.315274892008905</c:v>
                </c:pt>
                <c:pt idx="243">
                  <c:v>-30.114603374080648</c:v>
                </c:pt>
                <c:pt idx="244">
                  <c:v>-29.964248358605918</c:v>
                </c:pt>
                <c:pt idx="245">
                  <c:v>-29.845207924681475</c:v>
                </c:pt>
                <c:pt idx="246">
                  <c:v>-29.738519983358294</c:v>
                </c:pt>
                <c:pt idx="247">
                  <c:v>-29.625763817299212</c:v>
                </c:pt>
                <c:pt idx="248">
                  <c:v>-29.489531352466937</c:v>
                </c:pt>
                <c:pt idx="249">
                  <c:v>-29.313857424709504</c:v>
                </c:pt>
                <c:pt idx="250">
                  <c:v>-29.084599510476238</c:v>
                </c:pt>
                <c:pt idx="251">
                  <c:v>-28.789758810123733</c:v>
                </c:pt>
                <c:pt idx="252">
                  <c:v>-28.419736167280419</c:v>
                </c:pt>
                <c:pt idx="253">
                  <c:v>-27.967518037521753</c:v>
                </c:pt>
                <c:pt idx="254">
                  <c:v>-27.428789540264685</c:v>
                </c:pt>
                <c:pt idx="255">
                  <c:v>-26.80197349361363</c:v>
                </c:pt>
                <c:pt idx="256">
                  <c:v>-26.088196196512435</c:v>
                </c:pt>
                <c:pt idx="257">
                  <c:v>-25.291182540079113</c:v>
                </c:pt>
                <c:pt idx="258">
                  <c:v>-24.417084756130066</c:v>
                </c:pt>
                <c:pt idx="259">
                  <c:v>-23.474250704013937</c:v>
                </c:pt>
                <c:pt idx="260">
                  <c:v>-22.472939019041966</c:v>
                </c:pt>
                <c:pt idx="261">
                  <c:v>-21.424989663668661</c:v>
                </c:pt>
                <c:pt idx="262">
                  <c:v>-20.343459408187162</c:v>
                </c:pt>
                <c:pt idx="263">
                  <c:v>-19.242232499115644</c:v>
                </c:pt>
                <c:pt idx="264">
                  <c:v>-18.135617235273049</c:v>
                </c:pt>
                <c:pt idx="265">
                  <c:v>-17.037939355228428</c:v>
                </c:pt>
                <c:pt idx="266">
                  <c:v>-15.963143043857325</c:v>
                </c:pt>
                <c:pt idx="267">
                  <c:v>-14.924409995650851</c:v>
                </c:pt>
                <c:pt idx="268">
                  <c:v>-13.933806340526807</c:v>
                </c:pt>
                <c:pt idx="269">
                  <c:v>-13.001966362993581</c:v>
                </c:pt>
                <c:pt idx="270">
                  <c:v>-12.1378208523608</c:v>
                </c:pt>
                <c:pt idx="271">
                  <c:v>-11.348376640325785</c:v>
                </c:pt>
                <c:pt idx="272">
                  <c:v>-10.638552447235954</c:v>
                </c:pt>
                <c:pt idx="273">
                  <c:v>-10.011074607786369</c:v>
                </c:pt>
                <c:pt idx="274">
                  <c:v>-9.4664346216299009</c:v>
                </c:pt>
                <c:pt idx="275">
                  <c:v>-9.00290881670076</c:v>
                </c:pt>
                <c:pt idx="276">
                  <c:v>-8.6166387658324144</c:v>
                </c:pt>
                <c:pt idx="277">
                  <c:v>-8.3017695027420064</c:v>
                </c:pt>
                <c:pt idx="278">
                  <c:v>-8.0506410822690881</c:v>
                </c:pt>
                <c:pt idx="279">
                  <c:v>-7.8540276598325702</c:v>
                </c:pt>
                <c:pt idx="280">
                  <c:v>-7.701417060729252</c:v>
                </c:pt>
                <c:pt idx="281">
                  <c:v>-7.5813228009957161</c:v>
                </c:pt>
                <c:pt idx="282">
                  <c:v>-7.4816197327454361</c:v>
                </c:pt>
                <c:pt idx="283">
                  <c:v>-7.3898939370278622</c:v>
                </c:pt>
                <c:pt idx="284">
                  <c:v>-7.2937971889355229</c:v>
                </c:pt>
                <c:pt idx="285">
                  <c:v>-7.1813962789662291</c:v>
                </c:pt>
                <c:pt idx="286">
                  <c:v>-7.0415076909215308</c:v>
                </c:pt>
                <c:pt idx="287">
                  <c:v>-6.8640086026596387</c:v>
                </c:pt>
                <c:pt idx="288">
                  <c:v>-6.6401158781808327</c:v>
                </c:pt>
                <c:pt idx="289">
                  <c:v>-6.3626256381379189</c:v>
                </c:pt>
                <c:pt idx="290">
                  <c:v>-6.0261071057534989</c:v>
                </c:pt>
                <c:pt idx="291">
                  <c:v>-5.6270456962753546</c:v>
                </c:pt>
                <c:pt idx="292">
                  <c:v>-5.1639317164369274</c:v>
                </c:pt>
                <c:pt idx="293">
                  <c:v>-4.6372925286784996</c:v>
                </c:pt>
                <c:pt idx="294">
                  <c:v>-4.0496675736835224</c:v>
                </c:pt>
                <c:pt idx="295">
                  <c:v>-3.4055271934788656</c:v>
                </c:pt>
                <c:pt idx="296">
                  <c:v>-2.711137715182339</c:v>
                </c:pt>
                <c:pt idx="297">
                  <c:v>-1.9743767026189598</c:v>
                </c:pt>
                <c:pt idx="298">
                  <c:v>-1.2045036215695304</c:v>
                </c:pt>
                <c:pt idx="299">
                  <c:v>-0.4118923593705226</c:v>
                </c:pt>
                <c:pt idx="300">
                  <c:v>0.39226694022870079</c:v>
                </c:pt>
                <c:pt idx="301">
                  <c:v>1.1962884472072273</c:v>
                </c:pt>
                <c:pt idx="302">
                  <c:v>1.9883247444749996</c:v>
                </c:pt>
                <c:pt idx="303">
                  <c:v>2.7567052221186348</c:v>
                </c:pt>
                <c:pt idx="304">
                  <c:v>3.4902694219551251</c:v>
                </c:pt>
                <c:pt idx="305">
                  <c:v>4.1786861270954727</c:v>
                </c:pt>
                <c:pt idx="306">
                  <c:v>4.8127493770791867</c:v>
                </c:pt>
                <c:pt idx="307">
                  <c:v>5.3846432112629312</c:v>
                </c:pt>
                <c:pt idx="308">
                  <c:v>5.888167785203053</c:v>
                </c:pt>
                <c:pt idx="309">
                  <c:v>6.3189205446927588</c:v>
                </c:pt>
                <c:pt idx="310">
                  <c:v>6.6744273526448445</c:v>
                </c:pt>
                <c:pt idx="311">
                  <c:v>6.9542198134190105</c:v>
                </c:pt>
                <c:pt idx="312">
                  <c:v>7.1598564920808716</c:v>
                </c:pt>
                <c:pt idx="313">
                  <c:v>7.2948872442937933</c:v>
                </c:pt>
                <c:pt idx="314">
                  <c:v>7.364761416153657</c:v>
                </c:pt>
                <c:pt idx="315">
                  <c:v>7.376682201606549</c:v>
                </c:pt>
                <c:pt idx="316">
                  <c:v>7.3394109177586717</c:v>
                </c:pt>
                <c:pt idx="317">
                  <c:v>7.2630263363656233</c:v>
                </c:pt>
                <c:pt idx="318">
                  <c:v>7.1586454563873545</c:v>
                </c:pt>
                <c:pt idx="319">
                  <c:v>7.0381131843399141</c:v>
                </c:pt>
                <c:pt idx="320">
                  <c:v>6.9136692770537982</c:v>
                </c:pt>
                <c:pt idx="321">
                  <c:v>6.7976015710979496</c:v>
                </c:pt>
                <c:pt idx="322">
                  <c:v>6.7018949558484673</c:v>
                </c:pt>
                <c:pt idx="323">
                  <c:v>6.6378857303687564</c:v>
                </c:pt>
                <c:pt idx="324">
                  <c:v>6.6159309117246519</c:v>
                </c:pt>
                <c:pt idx="325">
                  <c:v>6.6451017345108951</c:v>
                </c:pt>
                <c:pt idx="326">
                  <c:v>6.7329100052533164</c:v>
                </c:pt>
                <c:pt idx="327">
                  <c:v>6.8850751644924282</c:v>
                </c:pt>
                <c:pt idx="328">
                  <c:v>7.1053388834128715</c:v>
                </c:pt>
                <c:pt idx="329">
                  <c:v>7.3953328062091748</c:v>
                </c:pt>
                <c:pt idx="330">
                  <c:v>7.7545036743695235</c:v>
                </c:pt>
                <c:pt idx="331">
                  <c:v>8.1800985694187034</c:v>
                </c:pt>
                <c:pt idx="332">
                  <c:v>8.6672114245337504</c:v>
                </c:pt>
                <c:pt idx="333">
                  <c:v>9.2088903234475463</c:v>
                </c:pt>
                <c:pt idx="334">
                  <c:v>9.7963034692722921</c:v>
                </c:pt>
                <c:pt idx="335">
                  <c:v>10.418960108775154</c:v>
                </c:pt>
                <c:pt idx="336">
                  <c:v>11.064981181014643</c:v>
                </c:pt>
                <c:pt idx="337">
                  <c:v>11.721413063125034</c:v>
                </c:pt>
                <c:pt idx="338">
                  <c:v>12.374576547674851</c:v>
                </c:pt>
                <c:pt idx="339">
                  <c:v>13.010442138924921</c:v>
                </c:pt>
                <c:pt idx="340">
                  <c:v>13.615021928358381</c:v>
                </c:pt>
                <c:pt idx="341">
                  <c:v>14.17476772655445</c:v>
                </c:pt>
                <c:pt idx="342">
                  <c:v>14.676964806320875</c:v>
                </c:pt>
                <c:pt idx="343">
                  <c:v>15.110110561984897</c:v>
                </c:pt>
                <c:pt idx="344">
                  <c:v>15.464267616046662</c:v>
                </c:pt>
                <c:pt idx="345">
                  <c:v>15.731381404237879</c:v>
                </c:pt>
                <c:pt idx="346">
                  <c:v>15.905553033654151</c:v>
                </c:pt>
                <c:pt idx="347">
                  <c:v>15.983259219555812</c:v>
                </c:pt>
                <c:pt idx="348">
                  <c:v>15.963512341768816</c:v>
                </c:pt>
                <c:pt idx="349">
                  <c:v>15.84795509262246</c:v>
                </c:pt>
                <c:pt idx="350">
                  <c:v>15.640885781098529</c:v>
                </c:pt>
                <c:pt idx="351">
                  <c:v>15.349212074028532</c:v>
                </c:pt>
                <c:pt idx="352">
                  <c:v>14.982332752997996</c:v>
                </c:pt>
                <c:pt idx="353">
                  <c:v>14.551948900897973</c:v>
                </c:pt>
                <c:pt idx="354">
                  <c:v>14.071807759244699</c:v>
                </c:pt>
                <c:pt idx="355">
                  <c:v>13.557384270675076</c:v>
                </c:pt>
                <c:pt idx="356">
                  <c:v>13.025506995524662</c:v>
                </c:pt>
                <c:pt idx="357">
                  <c:v>12.493936624229201</c:v>
                </c:pt>
                <c:pt idx="358">
                  <c:v>11.98090665868351</c:v>
                </c:pt>
                <c:pt idx="359">
                  <c:v>11.504636969960123</c:v>
                </c:pt>
                <c:pt idx="360">
                  <c:v>11.082831826273399</c:v>
                </c:pt>
                <c:pt idx="361">
                  <c:v>10.732174598910667</c:v>
                </c:pt>
                <c:pt idx="362">
                  <c:v>10.467831676648759</c:v>
                </c:pt>
                <c:pt idx="363">
                  <c:v>10.302978139492513</c:v>
                </c:pt>
                <c:pt idx="364">
                  <c:v>10.248357456283451</c:v>
                </c:pt>
                <c:pt idx="365">
                  <c:v>10.311886881139378</c:v>
                </c:pt>
                <c:pt idx="366">
                  <c:v>10.498319341547852</c:v>
                </c:pt>
                <c:pt idx="367">
                  <c:v>10.808971454208827</c:v>
                </c:pt>
                <c:pt idx="368">
                  <c:v>11.241525898201823</c:v>
                </c:pt>
                <c:pt idx="369">
                  <c:v>11.789914749825469</c:v>
                </c:pt>
                <c:pt idx="370">
                  <c:v>12.44428857616931</c:v>
                </c:pt>
                <c:pt idx="371">
                  <c:v>13.1910741365107</c:v>
                </c:pt>
                <c:pt idx="372">
                  <c:v>14.013121497111456</c:v>
                </c:pt>
                <c:pt idx="373">
                  <c:v>14.889939273737415</c:v>
                </c:pt>
                <c:pt idx="374">
                  <c:v>15.798014626615817</c:v>
                </c:pt>
                <c:pt idx="375">
                  <c:v>16.711212594322042</c:v>
                </c:pt>
                <c:pt idx="376">
                  <c:v>17.601247415171493</c:v>
                </c:pt>
                <c:pt idx="377">
                  <c:v>18.438216694008013</c:v>
                </c:pt>
                <c:pt idx="378">
                  <c:v>19.19118767260051</c:v>
                </c:pt>
                <c:pt idx="379">
                  <c:v>19.828823492751056</c:v>
                </c:pt>
                <c:pt idx="380">
                  <c:v>20.320036237069125</c:v>
                </c:pt>
                <c:pt idx="381">
                  <c:v>20.634652721518563</c:v>
                </c:pt>
                <c:pt idx="382">
                  <c:v>20.744078517903858</c:v>
                </c:pt>
                <c:pt idx="383">
                  <c:v>20.621945517732279</c:v>
                </c:pt>
                <c:pt idx="384">
                  <c:v>20.244728517993671</c:v>
                </c:pt>
                <c:pt idx="385">
                  <c:v>19.592316813095021</c:v>
                </c:pt>
                <c:pt idx="386">
                  <c:v>18.64852760633811</c:v>
                </c:pt>
                <c:pt idx="387">
                  <c:v>17.401549192105342</c:v>
                </c:pt>
                <c:pt idx="388">
                  <c:v>15.844303282144722</c:v>
                </c:pt>
                <c:pt idx="389">
                  <c:v>13.974717525047659</c:v>
                </c:pt>
                <c:pt idx="390">
                  <c:v>11.795901160135323</c:v>
                </c:pt>
                <c:pt idx="391">
                  <c:v>9.3162188131955883</c:v>
                </c:pt>
                <c:pt idx="392">
                  <c:v>6.5492596352862416</c:v>
                </c:pt>
                <c:pt idx="393">
                  <c:v>3.5137012574010935</c:v>
                </c:pt>
                <c:pt idx="394">
                  <c:v>0.23307033142292433</c:v>
                </c:pt>
                <c:pt idx="395">
                  <c:v>-3.2645963010877903</c:v>
                </c:pt>
                <c:pt idx="396">
                  <c:v>-6.9471835782054132</c:v>
                </c:pt>
                <c:pt idx="397">
                  <c:v>-10.779015027559637</c:v>
                </c:pt>
                <c:pt idx="398">
                  <c:v>-14.721444232606579</c:v>
                </c:pt>
                <c:pt idx="399">
                  <c:v>-18.733509104515505</c:v>
                </c:pt>
                <c:pt idx="400">
                  <c:v>-22.772635701369204</c:v>
                </c:pt>
                <c:pt idx="401">
                  <c:v>-26.795377220388197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FC-4934-9A15-01B5A7EAA42E}"/>
            </c:ext>
          </c:extLst>
        </c:ser>
        <c:ser>
          <c:idx val="6"/>
          <c:order val="6"/>
          <c:tx>
            <c:strRef>
              <c:f>Tabelle1!$O$1</c:f>
              <c:strCache>
                <c:ptCount val="1"/>
                <c:pt idx="0">
                  <c:v>f6(x)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Tabelle1!$O$2:$O$403</c:f>
              <c:numCache>
                <c:formatCode>General</c:formatCode>
                <c:ptCount val="402"/>
                <c:pt idx="0">
                  <c:v>-27.133114499190409</c:v>
                </c:pt>
                <c:pt idx="1">
                  <c:v>-31.88519901243491</c:v>
                </c:pt>
                <c:pt idx="2">
                  <c:v>-36.494501136487116</c:v>
                </c:pt>
                <c:pt idx="3">
                  <c:v>-40.892964584747922</c:v>
                </c:pt>
                <c:pt idx="4">
                  <c:v>-45.017014411821073</c:v>
                </c:pt>
                <c:pt idx="5">
                  <c:v>-48.809097257384686</c:v>
                </c:pt>
                <c:pt idx="6">
                  <c:v>-52.219051950975086</c:v>
                </c:pt>
                <c:pt idx="7">
                  <c:v>-55.205271346479918</c:v>
                </c:pt>
                <c:pt idx="8">
                  <c:v>-57.735622723269643</c:v>
                </c:pt>
                <c:pt idx="9">
                  <c:v>-59.788101564055552</c:v>
                </c:pt>
                <c:pt idx="10">
                  <c:v>-61.351201754864121</c:v>
                </c:pt>
                <c:pt idx="11">
                  <c:v>-62.423993982682099</c:v>
                </c:pt>
                <c:pt idx="12">
                  <c:v>-63.015913048631937</c:v>
                </c:pt>
                <c:pt idx="13">
                  <c:v>-63.146263680244459</c:v>
                </c:pt>
                <c:pt idx="14">
                  <c:v>-62.843462930375303</c:v>
                </c:pt>
                <c:pt idx="15">
                  <c:v>-62.144045120519287</c:v>
                </c:pt>
                <c:pt idx="16">
                  <c:v>-61.091462272746817</c:v>
                </c:pt>
                <c:pt idx="17">
                  <c:v>-59.734718857592597</c:v>
                </c:pt>
                <c:pt idx="18">
                  <c:v>-58.126884282837572</c:v>
                </c:pt>
                <c:pt idx="19">
                  <c:v>-56.32352972153172</c:v>
                </c:pt>
                <c:pt idx="20">
                  <c:v>-54.38113753590325</c:v>
                </c:pt>
                <c:pt idx="21">
                  <c:v>-52.355531656687262</c:v>
                </c:pt>
                <c:pt idx="22">
                  <c:v>-50.300375836224092</c:v>
                </c:pt>
                <c:pt idx="23">
                  <c:v>-48.265783770730636</c:v>
                </c:pt>
                <c:pt idx="24">
                  <c:v>-46.297080793275065</c:v>
                </c:pt>
                <c:pt idx="25">
                  <c:v>-44.433751329537728</c:v>
                </c:pt>
                <c:pt idx="26">
                  <c:v>-42.708599777732509</c:v>
                </c:pt>
                <c:pt idx="27">
                  <c:v>-41.147145148575625</c:v>
                </c:pt>
                <c:pt idx="28">
                  <c:v>-39.76726193168593</c:v>
                </c:pt>
                <c:pt idx="29">
                  <c:v>-38.579071507706423</c:v>
                </c:pt>
                <c:pt idx="30">
                  <c:v>-37.585080273704378</c:v>
                </c:pt>
                <c:pt idx="31">
                  <c:v>-36.780552763248004</c:v>
                </c:pt>
                <c:pt idx="32">
                  <c:v>-36.154100680324717</c:v>
                </c:pt>
                <c:pt idx="33">
                  <c:v>-35.688462165799706</c:v>
                </c:pt>
                <c:pt idx="34">
                  <c:v>-35.361439985866184</c:v>
                </c:pt>
                <c:pt idx="35">
                  <c:v>-35.146962848111748</c:v>
                </c:pt>
                <c:pt idx="36">
                  <c:v>-35.01623084578965</c:v>
                </c:pt>
                <c:pt idx="37">
                  <c:v>-34.938904193019752</c:v>
                </c:pt>
                <c:pt idx="38">
                  <c:v>-34.884293983785028</c:v>
                </c:pt>
                <c:pt idx="39">
                  <c:v>-34.822514678097242</c:v>
                </c:pt>
                <c:pt idx="40">
                  <c:v>-34.725560334249131</c:v>
                </c:pt>
                <c:pt idx="41">
                  <c:v>-34.568270166012709</c:v>
                </c:pt>
                <c:pt idx="42">
                  <c:v>-34.329153666004963</c:v>
                </c:pt>
                <c:pt idx="43">
                  <c:v>-33.991051123226377</c:v>
                </c:pt>
                <c:pt idx="44">
                  <c:v>-33.541611666528574</c:v>
                </c:pt>
                <c:pt idx="45">
                  <c:v>-32.97357775706228</c:v>
                </c:pt>
                <c:pt idx="46">
                  <c:v>-32.284872088412435</c:v>
                </c:pt>
                <c:pt idx="47">
                  <c:v>-31.478489884806383</c:v>
                </c:pt>
                <c:pt idx="48">
                  <c:v>-30.562206370686454</c:v>
                </c:pt>
                <c:pt idx="49">
                  <c:v>-29.54811548632426</c:v>
                </c:pt>
                <c:pt idx="50">
                  <c:v>-28.452021531315967</c:v>
                </c:pt>
                <c:pt idx="51">
                  <c:v>-27.292710145295025</c:v>
                </c:pt>
                <c:pt idx="52">
                  <c:v>-26.091128731058088</c:v>
                </c:pt>
                <c:pt idx="53">
                  <c:v>-24.86950897596423</c:v>
                </c:pt>
                <c:pt idx="54">
                  <c:v>-23.650465461377213</c:v>
                </c:pt>
                <c:pt idx="55">
                  <c:v>-22.456104439543061</c:v>
                </c:pt>
                <c:pt idx="56">
                  <c:v>-21.307175719619977</c:v>
                </c:pt>
                <c:pt idx="57">
                  <c:v>-20.22229829999312</c:v>
                </c:pt>
                <c:pt idx="58">
                  <c:v>-19.217287013687699</c:v>
                </c:pt>
                <c:pt idx="59">
                  <c:v>-18.304603155534029</c:v>
                </c:pt>
                <c:pt idx="60">
                  <c:v>-17.492947003036921</c:v>
                </c:pt>
                <c:pt idx="61">
                  <c:v>-16.787004521975298</c:v>
                </c:pt>
                <c:pt idx="62">
                  <c:v>-16.18735457471211</c:v>
                </c:pt>
                <c:pt idx="63">
                  <c:v>-15.690536846136691</c:v>
                </c:pt>
                <c:pt idx="64">
                  <c:v>-15.289274693121113</c:v>
                </c:pt>
                <c:pt idx="65">
                  <c:v>-14.972841426218128</c:v>
                </c:pt>
                <c:pt idx="66">
                  <c:v>-14.727553350992197</c:v>
                </c:pt>
                <c:pt idx="67">
                  <c:v>-14.537368413627132</c:v>
                </c:pt>
                <c:pt idx="68">
                  <c:v>-14.384565666511856</c:v>
                </c:pt>
                <c:pt idx="69">
                  <c:v>-14.250478116685223</c:v>
                </c:pt>
                <c:pt idx="70">
                  <c:v>-14.116249928617968</c:v>
                </c:pt>
                <c:pt idx="71">
                  <c:v>-13.963588468355303</c:v>
                </c:pt>
                <c:pt idx="72">
                  <c:v>-13.775482303012566</c:v>
                </c:pt>
                <c:pt idx="73">
                  <c:v>-13.536857971641847</c:v>
                </c:pt>
                <c:pt idx="74">
                  <c:v>-13.235151045044759</c:v>
                </c:pt>
                <c:pt idx="75">
                  <c:v>-12.860770581616237</c:v>
                </c:pt>
                <c:pt idx="76">
                  <c:v>-12.407440420510895</c:v>
                </c:pt>
                <c:pt idx="77">
                  <c:v>-11.872405662909117</c:v>
                </c:pt>
                <c:pt idx="78">
                  <c:v>-11.256497987762025</c:v>
                </c:pt>
                <c:pt idx="79">
                  <c:v>-10.564058928304762</c:v>
                </c:pt>
                <c:pt idx="80">
                  <c:v>-9.8027256929094211</c:v>
                </c:pt>
                <c:pt idx="81">
                  <c:v>-8.9830893440872543</c:v>
                </c:pt>
                <c:pt idx="82">
                  <c:v>-8.1182399582694238</c:v>
                </c:pt>
                <c:pt idx="83">
                  <c:v>-7.223217599162826</c:v>
                </c:pt>
                <c:pt idx="84">
                  <c:v>-6.3143913953338782</c:v>
                </c:pt>
                <c:pt idx="85">
                  <c:v>-5.4087915936711068</c:v>
                </c:pt>
                <c:pt idx="86">
                  <c:v>-4.5234210735147933</c:v>
                </c:pt>
                <c:pt idx="87">
                  <c:v>-3.6745733972441639</c:v>
                </c:pt>
                <c:pt idx="88">
                  <c:v>-2.8771840262459247</c:v>
                </c:pt>
                <c:pt idx="89">
                  <c:v>-2.1442398696486897</c:v>
                </c:pt>
                <c:pt idx="90">
                  <c:v>-1.4862699180730008</c:v>
                </c:pt>
                <c:pt idx="91">
                  <c:v>-0.9109364424330666</c:v>
                </c:pt>
                <c:pt idx="92">
                  <c:v>-0.4227422367541358</c:v>
                </c:pt>
                <c:pt idx="93">
                  <c:v>-2.2864809063035452E-2</c:v>
                </c:pt>
                <c:pt idx="94">
                  <c:v>0.29087654836824628</c:v>
                </c:pt>
                <c:pt idx="95">
                  <c:v>0.52392005852165591</c:v>
                </c:pt>
                <c:pt idx="96">
                  <c:v>0.68473156849425187</c:v>
                </c:pt>
                <c:pt idx="97">
                  <c:v>0.78445491076990348</c:v>
                </c:pt>
                <c:pt idx="98">
                  <c:v>0.83645658660641264</c:v>
                </c:pt>
                <c:pt idx="99">
                  <c:v>0.85578291607673407</c:v>
                </c:pt>
                <c:pt idx="100">
                  <c:v>0.85855116839946688</c:v>
                </c:pt>
                <c:pt idx="101">
                  <c:v>0.86129872248965234</c:v>
                </c:pt>
                <c:pt idx="102">
                  <c:v>0.88031591565502243</c:v>
                </c:pt>
                <c:pt idx="103">
                  <c:v>0.93098885765477002</c:v>
                </c:pt>
                <c:pt idx="104">
                  <c:v>1.0271780948591434</c:v>
                </c:pt>
                <c:pt idx="105">
                  <c:v>1.180657620109967</c:v>
                </c:pt>
                <c:pt idx="106">
                  <c:v>1.4006363908039945</c:v>
                </c:pt>
                <c:pt idx="107">
                  <c:v>1.6933813290663497</c:v>
                </c:pt>
                <c:pt idx="108">
                  <c:v>2.0619568543667803</c:v>
                </c:pt>
                <c:pt idx="109">
                  <c:v>2.5060914891372326</c:v>
                </c:pt>
                <c:pt idx="110">
                  <c:v>3.0221771527875934</c:v>
                </c:pt>
                <c:pt idx="111">
                  <c:v>3.6034016058694069</c:v>
                </c:pt>
                <c:pt idx="112">
                  <c:v>4.2400093198906532</c:v>
                </c:pt>
                <c:pt idx="113">
                  <c:v>4.919681027017683</c:v>
                </c:pt>
                <c:pt idx="114">
                  <c:v>5.6280175394996537</c:v>
                </c:pt>
                <c:pt idx="115">
                  <c:v>6.3491093001198715</c:v>
                </c:pt>
                <c:pt idx="116">
                  <c:v>7.0661696917073247</c:v>
                </c:pt>
                <c:pt idx="117">
                  <c:v>7.7622075294880295</c:v>
                </c:pt>
                <c:pt idx="118">
                  <c:v>8.4207124878585002</c:v>
                </c:pt>
                <c:pt idx="119">
                  <c:v>9.0263265413785145</c:v>
                </c:pt>
                <c:pt idx="120">
                  <c:v>9.5654748593903776</c:v>
                </c:pt>
                <c:pt idx="121">
                  <c:v>10.026930976968028</c:v>
                </c:pt>
                <c:pt idx="122">
                  <c:v>10.402293425595117</c:v>
                </c:pt>
                <c:pt idx="123">
                  <c:v>10.686354261736739</c:v>
                </c:pt>
                <c:pt idx="124">
                  <c:v>10.877343962854964</c:v>
                </c:pt>
                <c:pt idx="125">
                  <c:v>10.977041821037144</c:v>
                </c:pt>
                <c:pt idx="126">
                  <c:v>10.990746082261266</c:v>
                </c:pt>
                <c:pt idx="127">
                  <c:v>10.927103464052784</c:v>
                </c:pt>
                <c:pt idx="128">
                  <c:v>10.797803134138498</c:v>
                </c:pt>
                <c:pt idx="129">
                  <c:v>10.617145541944831</c:v>
                </c:pt>
                <c:pt idx="130">
                  <c:v>10.401501461332151</c:v>
                </c:pt>
                <c:pt idx="131">
                  <c:v>10.16868103587527</c:v>
                </c:pt>
                <c:pt idx="132">
                  <c:v>9.9372363446887917</c:v>
                </c:pt>
                <c:pt idx="133">
                  <c:v>9.725723879499208</c:v>
                </c:pt>
                <c:pt idx="134">
                  <c:v>9.5519552251424038</c:v>
                </c:pt>
                <c:pt idx="135">
                  <c:v>9.4322650837637969</c:v>
                </c:pt>
                <c:pt idx="136">
                  <c:v>9.3808255339797597</c:v>
                </c:pt>
                <c:pt idx="137">
                  <c:v>9.4090340667377603</c:v>
                </c:pt>
                <c:pt idx="138">
                  <c:v>9.5250005270325513</c:v>
                </c:pt>
                <c:pt idx="139">
                  <c:v>9.7331546922531889</c:v>
                </c:pt>
                <c:pt idx="140">
                  <c:v>10.033991948351703</c:v>
                </c:pt>
                <c:pt idx="141">
                  <c:v>10.423969532316683</c:v>
                </c:pt>
                <c:pt idx="142">
                  <c:v>10.89556027006023</c:v>
                </c:pt>
                <c:pt idx="143">
                  <c:v>11.437464851425919</c:v>
                </c:pt>
                <c:pt idx="144">
                  <c:v>12.034977662390549</c:v>
                </c:pt>
                <c:pt idx="145">
                  <c:v>12.670495259950005</c:v>
                </c:pt>
                <c:pt idx="146">
                  <c:v>13.324150948442508</c:v>
                </c:pt>
                <c:pt idx="147">
                  <c:v>13.974553809429354</c:v>
                </c:pt>
                <c:pt idx="148">
                  <c:v>14.599606146645566</c:v>
                </c:pt>
                <c:pt idx="149">
                  <c:v>15.177369805250605</c:v>
                </c:pt>
                <c:pt idx="150">
                  <c:v>15.686949352836459</c:v>
                </c:pt>
                <c:pt idx="151">
                  <c:v>16.109358774983576</c:v>
                </c:pt>
                <c:pt idx="152">
                  <c:v>16.428338207361858</c:v>
                </c:pt>
                <c:pt idx="153">
                  <c:v>16.631088323545356</c:v>
                </c:pt>
                <c:pt idx="154">
                  <c:v>16.708892302911742</c:v>
                </c:pt>
                <c:pt idx="155">
                  <c:v>16.657598752494255</c:v>
                </c:pt>
                <c:pt idx="156">
                  <c:v>16.477943444688531</c:v>
                </c:pt>
                <c:pt idx="157">
                  <c:v>16.175693114820596</c:v>
                </c:pt>
                <c:pt idx="158">
                  <c:v>15.761600660286478</c:v>
                </c:pt>
                <c:pt idx="159">
                  <c:v>15.251167689781317</c:v>
                </c:pt>
                <c:pt idx="160">
                  <c:v>14.664217259542337</c:v>
                </c:pt>
                <c:pt idx="161">
                  <c:v>14.024286562860423</c:v>
                </c:pt>
                <c:pt idx="162">
                  <c:v>13.357856063895795</c:v>
                </c:pt>
                <c:pt idx="163">
                  <c:v>12.69343784541948</c:v>
                </c:pt>
                <c:pt idx="164">
                  <c:v>12.060551543246167</c:v>
                </c:pt>
                <c:pt idx="165">
                  <c:v>11.488620959186427</c:v>
                </c:pt>
                <c:pt idx="166">
                  <c:v>11.005828098866759</c:v>
                </c:pt>
                <c:pt idx="167">
                  <c:v>10.637963825100684</c:v>
                </c:pt>
                <c:pt idx="168">
                  <c:v>10.407315446306281</c:v>
                </c:pt>
                <c:pt idx="169">
                  <c:v>10.331631311843854</c:v>
                </c:pt>
                <c:pt idx="170">
                  <c:v>10.423200848217409</c:v>
                </c:pt>
                <c:pt idx="171">
                  <c:v>10.688085475990913</c:v>
                </c:pt>
                <c:pt idx="172">
                  <c:v>11.125531578509957</c:v>
                </c:pt>
                <c:pt idx="173">
                  <c:v>11.72759127660261</c:v>
                </c:pt>
                <c:pt idx="174">
                  <c:v>12.47897036597681</c:v>
                </c:pt>
                <c:pt idx="175">
                  <c:v>13.357115599386463</c:v>
                </c:pt>
                <c:pt idx="176">
                  <c:v>14.332545776238014</c:v>
                </c:pt>
                <c:pt idx="177">
                  <c:v>15.36942309195949</c:v>
                </c:pt>
                <c:pt idx="178">
                  <c:v>16.426353164820739</c:v>
                </c:pt>
                <c:pt idx="179">
                  <c:v>17.457394369492985</c:v>
                </c:pt>
                <c:pt idx="180">
                  <c:v>18.413249829604474</c:v>
                </c:pt>
                <c:pt idx="181">
                  <c:v>19.242608906561934</c:v>
                </c:pt>
                <c:pt idx="182">
                  <c:v>19.893599496490932</c:v>
                </c:pt>
                <c:pt idx="183">
                  <c:v>20.315308107767006</c:v>
                </c:pt>
                <c:pt idx="184">
                  <c:v>20.459321696728438</c:v>
                </c:pt>
                <c:pt idx="185">
                  <c:v>20.28124370359005</c:v>
                </c:pt>
                <c:pt idx="186">
                  <c:v>19.742136721252226</c:v>
                </c:pt>
                <c:pt idx="187">
                  <c:v>18.809845763083896</c:v>
                </c:pt>
                <c:pt idx="188">
                  <c:v>17.460159136942643</c:v>
                </c:pt>
                <c:pt idx="189">
                  <c:v>15.677768396243755</c:v>
                </c:pt>
                <c:pt idx="190">
                  <c:v>13.456994591402067</c:v>
                </c:pt>
                <c:pt idx="191">
                  <c:v>10.802254909294685</c:v>
                </c:pt>
                <c:pt idx="192">
                  <c:v>7.7282515493306594</c:v>
                </c:pt>
                <c:pt idx="193">
                  <c:v>4.2598730960489615</c:v>
                </c:pt>
                <c:pt idx="194">
                  <c:v>0.43180744076525723</c:v>
                </c:pt>
                <c:pt idx="195">
                  <c:v>-3.712125804494971</c:v>
                </c:pt>
                <c:pt idx="196">
                  <c:v>-8.1199067564397236</c:v>
                </c:pt>
                <c:pt idx="197">
                  <c:v>-12.732485700260266</c:v>
                </c:pt>
                <c:pt idx="198">
                  <c:v>-17.485160158531361</c:v>
                </c:pt>
                <c:pt idx="199">
                  <c:v>-22.309119725513938</c:v>
                </c:pt>
                <c:pt idx="200">
                  <c:v>-27.13311449918859</c:v>
                </c:pt>
                <c:pt idx="201">
                  <c:v>-27.13311449918859</c:v>
                </c:pt>
                <c:pt idx="202">
                  <c:v>-31.885199012433155</c:v>
                </c:pt>
                <c:pt idx="203">
                  <c:v>-36.494501136485418</c:v>
                </c:pt>
                <c:pt idx="204">
                  <c:v>-40.892964584746338</c:v>
                </c:pt>
                <c:pt idx="205">
                  <c:v>-45.01701441181951</c:v>
                </c:pt>
                <c:pt idx="206">
                  <c:v>-48.809097257383279</c:v>
                </c:pt>
                <c:pt idx="207">
                  <c:v>-52.219051950973878</c:v>
                </c:pt>
                <c:pt idx="208">
                  <c:v>-55.205271346478874</c:v>
                </c:pt>
                <c:pt idx="209">
                  <c:v>-57.735622723268762</c:v>
                </c:pt>
                <c:pt idx="210">
                  <c:v>-59.788101564054863</c:v>
                </c:pt>
                <c:pt idx="211">
                  <c:v>-61.351201754863624</c:v>
                </c:pt>
                <c:pt idx="212">
                  <c:v>-62.423993982681765</c:v>
                </c:pt>
                <c:pt idx="213">
                  <c:v>-63.015913048631802</c:v>
                </c:pt>
                <c:pt idx="214">
                  <c:v>-63.146263680244473</c:v>
                </c:pt>
                <c:pt idx="215">
                  <c:v>-62.843462930375495</c:v>
                </c:pt>
                <c:pt idx="216">
                  <c:v>-62.144045120519614</c:v>
                </c:pt>
                <c:pt idx="217">
                  <c:v>-61.091462272747272</c:v>
                </c:pt>
                <c:pt idx="218">
                  <c:v>-59.734718857593158</c:v>
                </c:pt>
                <c:pt idx="219">
                  <c:v>-58.12688428283824</c:v>
                </c:pt>
                <c:pt idx="220">
                  <c:v>-56.323529721532452</c:v>
                </c:pt>
                <c:pt idx="221">
                  <c:v>-54.381137535903989</c:v>
                </c:pt>
                <c:pt idx="222">
                  <c:v>-52.355531656688029</c:v>
                </c:pt>
                <c:pt idx="223">
                  <c:v>-50.300375836224852</c:v>
                </c:pt>
                <c:pt idx="224">
                  <c:v>-48.265783770731375</c:v>
                </c:pt>
                <c:pt idx="225">
                  <c:v>-46.297080793275811</c:v>
                </c:pt>
                <c:pt idx="226">
                  <c:v>-44.433751329538445</c:v>
                </c:pt>
                <c:pt idx="227">
                  <c:v>-42.708599777733127</c:v>
                </c:pt>
                <c:pt idx="228">
                  <c:v>-41.147145148576165</c:v>
                </c:pt>
                <c:pt idx="229">
                  <c:v>-39.767261931686399</c:v>
                </c:pt>
                <c:pt idx="230">
                  <c:v>-38.57907150770685</c:v>
                </c:pt>
                <c:pt idx="231">
                  <c:v>-37.585080273704726</c:v>
                </c:pt>
                <c:pt idx="232">
                  <c:v>-36.780552763248274</c:v>
                </c:pt>
                <c:pt idx="233">
                  <c:v>-36.154100680324923</c:v>
                </c:pt>
                <c:pt idx="234">
                  <c:v>-35.688462165799848</c:v>
                </c:pt>
                <c:pt idx="235">
                  <c:v>-35.361439985866276</c:v>
                </c:pt>
                <c:pt idx="236">
                  <c:v>-35.146962848111826</c:v>
                </c:pt>
                <c:pt idx="237">
                  <c:v>-35.016230845789678</c:v>
                </c:pt>
                <c:pt idx="238">
                  <c:v>-34.938904193019773</c:v>
                </c:pt>
                <c:pt idx="239">
                  <c:v>-34.884293983785049</c:v>
                </c:pt>
                <c:pt idx="240">
                  <c:v>-34.822514678097271</c:v>
                </c:pt>
                <c:pt idx="241">
                  <c:v>-34.725560334249167</c:v>
                </c:pt>
                <c:pt idx="242">
                  <c:v>-34.568270166012766</c:v>
                </c:pt>
                <c:pt idx="243">
                  <c:v>-34.32915366600507</c:v>
                </c:pt>
                <c:pt idx="244">
                  <c:v>-33.991051123226526</c:v>
                </c:pt>
                <c:pt idx="245">
                  <c:v>-33.541611666528773</c:v>
                </c:pt>
                <c:pt idx="246">
                  <c:v>-32.973577757062522</c:v>
                </c:pt>
                <c:pt idx="247">
                  <c:v>-32.284872088412719</c:v>
                </c:pt>
                <c:pt idx="248">
                  <c:v>-31.478489884806713</c:v>
                </c:pt>
                <c:pt idx="249">
                  <c:v>-30.562206370686813</c:v>
                </c:pt>
                <c:pt idx="250">
                  <c:v>-29.548115486324676</c:v>
                </c:pt>
                <c:pt idx="251">
                  <c:v>-28.45202153131638</c:v>
                </c:pt>
                <c:pt idx="252">
                  <c:v>-27.292710145295459</c:v>
                </c:pt>
                <c:pt idx="253">
                  <c:v>-26.091128731058539</c:v>
                </c:pt>
                <c:pt idx="254">
                  <c:v>-24.869508975964695</c:v>
                </c:pt>
                <c:pt idx="255">
                  <c:v>-23.65046546137766</c:v>
                </c:pt>
                <c:pt idx="256">
                  <c:v>-22.456104439543498</c:v>
                </c:pt>
                <c:pt idx="257">
                  <c:v>-21.307175719620403</c:v>
                </c:pt>
                <c:pt idx="258">
                  <c:v>-20.222298299993525</c:v>
                </c:pt>
                <c:pt idx="259">
                  <c:v>-19.21728701368805</c:v>
                </c:pt>
                <c:pt idx="260">
                  <c:v>-18.30460315553437</c:v>
                </c:pt>
                <c:pt idx="261">
                  <c:v>-17.492947003037195</c:v>
                </c:pt>
                <c:pt idx="262">
                  <c:v>-16.787004521975565</c:v>
                </c:pt>
                <c:pt idx="263">
                  <c:v>-16.187354574712312</c:v>
                </c:pt>
                <c:pt idx="264">
                  <c:v>-15.69053684613683</c:v>
                </c:pt>
                <c:pt idx="265">
                  <c:v>-15.289274693121261</c:v>
                </c:pt>
                <c:pt idx="266">
                  <c:v>-14.972841426218224</c:v>
                </c:pt>
                <c:pt idx="267">
                  <c:v>-14.727553350992249</c:v>
                </c:pt>
                <c:pt idx="268">
                  <c:v>-14.537368413627178</c:v>
                </c:pt>
                <c:pt idx="269">
                  <c:v>-14.384565666511893</c:v>
                </c:pt>
                <c:pt idx="270">
                  <c:v>-14.250478116685251</c:v>
                </c:pt>
                <c:pt idx="271">
                  <c:v>-14.116249928617986</c:v>
                </c:pt>
                <c:pt idx="272">
                  <c:v>-13.96358846835534</c:v>
                </c:pt>
                <c:pt idx="273">
                  <c:v>-13.775482303012607</c:v>
                </c:pt>
                <c:pt idx="274">
                  <c:v>-13.536857971641922</c:v>
                </c:pt>
                <c:pt idx="275">
                  <c:v>-13.235151045044834</c:v>
                </c:pt>
                <c:pt idx="276">
                  <c:v>-12.860770581616316</c:v>
                </c:pt>
                <c:pt idx="277">
                  <c:v>-12.407440420510982</c:v>
                </c:pt>
                <c:pt idx="278">
                  <c:v>-11.872405662909207</c:v>
                </c:pt>
                <c:pt idx="279">
                  <c:v>-11.256497987762142</c:v>
                </c:pt>
                <c:pt idx="280">
                  <c:v>-10.564058928304853</c:v>
                </c:pt>
                <c:pt idx="281">
                  <c:v>-9.8027256929095117</c:v>
                </c:pt>
                <c:pt idx="282">
                  <c:v>-8.9830893440873805</c:v>
                </c:pt>
                <c:pt idx="283">
                  <c:v>-8.1182399582695446</c:v>
                </c:pt>
                <c:pt idx="284">
                  <c:v>-7.2232175991628882</c:v>
                </c:pt>
                <c:pt idx="285">
                  <c:v>-6.3143913953339377</c:v>
                </c:pt>
                <c:pt idx="286">
                  <c:v>-5.4087915936711459</c:v>
                </c:pt>
                <c:pt idx="287">
                  <c:v>-4.5234210735148217</c:v>
                </c:pt>
                <c:pt idx="288">
                  <c:v>-3.6745733972441856</c:v>
                </c:pt>
                <c:pt idx="289">
                  <c:v>-2.8771840262459691</c:v>
                </c:pt>
                <c:pt idx="290">
                  <c:v>-2.1442398696486902</c:v>
                </c:pt>
                <c:pt idx="291">
                  <c:v>-1.4862699180729928</c:v>
                </c:pt>
                <c:pt idx="292">
                  <c:v>-0.9109364424330515</c:v>
                </c:pt>
                <c:pt idx="293">
                  <c:v>-0.42274223675411982</c:v>
                </c:pt>
                <c:pt idx="294">
                  <c:v>-2.2864809063018576E-2</c:v>
                </c:pt>
                <c:pt idx="295">
                  <c:v>0.29087654836826626</c:v>
                </c:pt>
                <c:pt idx="296">
                  <c:v>0.52392005852166657</c:v>
                </c:pt>
                <c:pt idx="297">
                  <c:v>0.68473156849426475</c:v>
                </c:pt>
                <c:pt idx="298">
                  <c:v>0.78445491076991369</c:v>
                </c:pt>
                <c:pt idx="299">
                  <c:v>0.83645658660641176</c:v>
                </c:pt>
                <c:pt idx="300">
                  <c:v>0.85578291607673351</c:v>
                </c:pt>
                <c:pt idx="301">
                  <c:v>0.8585511683994711</c:v>
                </c:pt>
                <c:pt idx="302">
                  <c:v>0.86129872248964856</c:v>
                </c:pt>
                <c:pt idx="303">
                  <c:v>0.88031591565502976</c:v>
                </c:pt>
                <c:pt idx="304">
                  <c:v>0.93098885765478689</c:v>
                </c:pt>
                <c:pt idx="305">
                  <c:v>1.0271780948591669</c:v>
                </c:pt>
                <c:pt idx="306">
                  <c:v>1.1806576201100079</c:v>
                </c:pt>
                <c:pt idx="307">
                  <c:v>1.4006363908040447</c:v>
                </c:pt>
                <c:pt idx="308">
                  <c:v>1.6933813290664288</c:v>
                </c:pt>
                <c:pt idx="309">
                  <c:v>2.0619568543668807</c:v>
                </c:pt>
                <c:pt idx="310">
                  <c:v>2.5060914891373542</c:v>
                </c:pt>
                <c:pt idx="311">
                  <c:v>3.0221771527877692</c:v>
                </c:pt>
                <c:pt idx="312">
                  <c:v>3.6034016058695828</c:v>
                </c:pt>
                <c:pt idx="313">
                  <c:v>4.2400093198908522</c:v>
                </c:pt>
                <c:pt idx="314">
                  <c:v>4.9196810270178943</c:v>
                </c:pt>
                <c:pt idx="315">
                  <c:v>5.6280175394999166</c:v>
                </c:pt>
                <c:pt idx="316">
                  <c:v>6.3491093001201131</c:v>
                </c:pt>
                <c:pt idx="317">
                  <c:v>7.0661696917076089</c:v>
                </c:pt>
                <c:pt idx="318">
                  <c:v>7.7622075294882915</c:v>
                </c:pt>
                <c:pt idx="319">
                  <c:v>8.420712487858756</c:v>
                </c:pt>
                <c:pt idx="320">
                  <c:v>9.026326541378733</c:v>
                </c:pt>
                <c:pt idx="321">
                  <c:v>9.5654748593905961</c:v>
                </c:pt>
                <c:pt idx="322">
                  <c:v>10.026930976968202</c:v>
                </c:pt>
                <c:pt idx="323">
                  <c:v>10.402293425595269</c:v>
                </c:pt>
                <c:pt idx="324">
                  <c:v>10.686354261736835</c:v>
                </c:pt>
                <c:pt idx="325">
                  <c:v>10.877343962855033</c:v>
                </c:pt>
                <c:pt idx="326">
                  <c:v>10.977041821037174</c:v>
                </c:pt>
                <c:pt idx="327">
                  <c:v>10.990746082261246</c:v>
                </c:pt>
                <c:pt idx="328">
                  <c:v>10.927103464052745</c:v>
                </c:pt>
                <c:pt idx="329">
                  <c:v>10.797803134138395</c:v>
                </c:pt>
                <c:pt idx="330">
                  <c:v>10.61714554194471</c:v>
                </c:pt>
                <c:pt idx="331">
                  <c:v>10.401501461332023</c:v>
                </c:pt>
                <c:pt idx="332">
                  <c:v>10.168681035875146</c:v>
                </c:pt>
                <c:pt idx="333">
                  <c:v>9.9372363446886478</c:v>
                </c:pt>
                <c:pt idx="334">
                  <c:v>9.7257238794990997</c:v>
                </c:pt>
                <c:pt idx="335">
                  <c:v>9.551955225142315</c:v>
                </c:pt>
                <c:pt idx="336">
                  <c:v>9.4322650837637418</c:v>
                </c:pt>
                <c:pt idx="337">
                  <c:v>9.3808255339797508</c:v>
                </c:pt>
                <c:pt idx="338">
                  <c:v>9.409034066737803</c:v>
                </c:pt>
                <c:pt idx="339">
                  <c:v>9.525000527032633</c:v>
                </c:pt>
                <c:pt idx="340">
                  <c:v>9.7331546922533434</c:v>
                </c:pt>
                <c:pt idx="341">
                  <c:v>10.033991948351957</c:v>
                </c:pt>
                <c:pt idx="342">
                  <c:v>10.423969532316972</c:v>
                </c:pt>
                <c:pt idx="343">
                  <c:v>10.895560270060596</c:v>
                </c:pt>
                <c:pt idx="344">
                  <c:v>11.43746485142634</c:v>
                </c:pt>
                <c:pt idx="345">
                  <c:v>12.034977662391023</c:v>
                </c:pt>
                <c:pt idx="346">
                  <c:v>12.670495259950506</c:v>
                </c:pt>
                <c:pt idx="347">
                  <c:v>13.324150948443021</c:v>
                </c:pt>
                <c:pt idx="348">
                  <c:v>13.974553809429892</c:v>
                </c:pt>
                <c:pt idx="349">
                  <c:v>14.59960614664606</c:v>
                </c:pt>
                <c:pt idx="350">
                  <c:v>15.17736980525105</c:v>
                </c:pt>
                <c:pt idx="351">
                  <c:v>15.686949352836844</c:v>
                </c:pt>
                <c:pt idx="352">
                  <c:v>16.109358774983914</c:v>
                </c:pt>
                <c:pt idx="353">
                  <c:v>16.428338207362078</c:v>
                </c:pt>
                <c:pt idx="354">
                  <c:v>16.631088323545509</c:v>
                </c:pt>
                <c:pt idx="355">
                  <c:v>16.708892302911757</c:v>
                </c:pt>
                <c:pt idx="356">
                  <c:v>16.657598752494149</c:v>
                </c:pt>
                <c:pt idx="357">
                  <c:v>16.477943444688282</c:v>
                </c:pt>
                <c:pt idx="358">
                  <c:v>16.175693114820231</c:v>
                </c:pt>
                <c:pt idx="359">
                  <c:v>15.761600660285991</c:v>
                </c:pt>
                <c:pt idx="360">
                  <c:v>15.251167689780768</c:v>
                </c:pt>
                <c:pt idx="361">
                  <c:v>14.664217259541706</c:v>
                </c:pt>
                <c:pt idx="362">
                  <c:v>14.024286562859723</c:v>
                </c:pt>
                <c:pt idx="363">
                  <c:v>13.357856063895065</c:v>
                </c:pt>
                <c:pt idx="364">
                  <c:v>12.693437845418732</c:v>
                </c:pt>
                <c:pt idx="365">
                  <c:v>12.0605515432455</c:v>
                </c:pt>
                <c:pt idx="366">
                  <c:v>11.488620959185839</c:v>
                </c:pt>
                <c:pt idx="367">
                  <c:v>11.005828098866253</c:v>
                </c:pt>
                <c:pt idx="368">
                  <c:v>10.637963825100334</c:v>
                </c:pt>
                <c:pt idx="369">
                  <c:v>10.4073154463061</c:v>
                </c:pt>
                <c:pt idx="370">
                  <c:v>10.331631311843863</c:v>
                </c:pt>
                <c:pt idx="371">
                  <c:v>10.423200848217629</c:v>
                </c:pt>
                <c:pt idx="372">
                  <c:v>10.688085475991352</c:v>
                </c:pt>
                <c:pt idx="373">
                  <c:v>11.125531578510627</c:v>
                </c:pt>
                <c:pt idx="374">
                  <c:v>11.727591276603471</c:v>
                </c:pt>
                <c:pt idx="375">
                  <c:v>12.478970365977846</c:v>
                </c:pt>
                <c:pt idx="376">
                  <c:v>13.357115599387681</c:v>
                </c:pt>
                <c:pt idx="377">
                  <c:v>14.332545776239343</c:v>
                </c:pt>
                <c:pt idx="378">
                  <c:v>15.369423091960883</c:v>
                </c:pt>
                <c:pt idx="379">
                  <c:v>16.426353164822189</c:v>
                </c:pt>
                <c:pt idx="380">
                  <c:v>17.457394369494352</c:v>
                </c:pt>
                <c:pt idx="381">
                  <c:v>18.413249829605697</c:v>
                </c:pt>
                <c:pt idx="382">
                  <c:v>19.242608906562985</c:v>
                </c:pt>
                <c:pt idx="383">
                  <c:v>19.893599496491728</c:v>
                </c:pt>
                <c:pt idx="384">
                  <c:v>20.31530810776745</c:v>
                </c:pt>
                <c:pt idx="385">
                  <c:v>20.459321696728438</c:v>
                </c:pt>
                <c:pt idx="386">
                  <c:v>20.281243703589528</c:v>
                </c:pt>
                <c:pt idx="387">
                  <c:v>19.742136721251118</c:v>
                </c:pt>
                <c:pt idx="388">
                  <c:v>18.809845763082169</c:v>
                </c:pt>
                <c:pt idx="389">
                  <c:v>17.460159136940266</c:v>
                </c:pt>
                <c:pt idx="390">
                  <c:v>15.677768396240603</c:v>
                </c:pt>
                <c:pt idx="391">
                  <c:v>13.456994591398217</c:v>
                </c:pt>
                <c:pt idx="392">
                  <c:v>10.80225490929017</c:v>
                </c:pt>
                <c:pt idx="393">
                  <c:v>7.7282515493253117</c:v>
                </c:pt>
                <c:pt idx="394">
                  <c:v>4.2598730960430657</c:v>
                </c:pt>
                <c:pt idx="395">
                  <c:v>0.4318074407587873</c:v>
                </c:pt>
                <c:pt idx="396">
                  <c:v>-3.7121258045021532</c:v>
                </c:pt>
                <c:pt idx="397">
                  <c:v>-8.1199067564473086</c:v>
                </c:pt>
                <c:pt idx="398">
                  <c:v>-12.732485700268121</c:v>
                </c:pt>
                <c:pt idx="399">
                  <c:v>-17.485160158539671</c:v>
                </c:pt>
                <c:pt idx="400">
                  <c:v>-22.309119725522283</c:v>
                </c:pt>
                <c:pt idx="401">
                  <c:v>-27.133114499197095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FC-4934-9A15-01B5A7EAA42E}"/>
            </c:ext>
          </c:extLst>
        </c:ser>
        <c:ser>
          <c:idx val="7"/>
          <c:order val="7"/>
          <c:tx>
            <c:strRef>
              <c:f>Tabelle1!$P$1</c:f>
              <c:strCache>
                <c:ptCount val="1"/>
                <c:pt idx="0">
                  <c:v>f7(x)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Tabelle1!$P$2:$P$403</c:f>
              <c:numCache>
                <c:formatCode>General</c:formatCode>
                <c:ptCount val="402"/>
                <c:pt idx="0">
                  <c:v>-27.381248010151239</c:v>
                </c:pt>
                <c:pt idx="1">
                  <c:v>-32.9209240974454</c:v>
                </c:pt>
                <c:pt idx="2">
                  <c:v>-38.267930567970623</c:v>
                </c:pt>
                <c:pt idx="3">
                  <c:v>-43.318678516337947</c:v>
                </c:pt>
                <c:pt idx="4">
                  <c:v>-47.978174751351666</c:v>
                </c:pt>
                <c:pt idx="5">
                  <c:v>-52.163075346066933</c:v>
                </c:pt>
                <c:pt idx="6">
                  <c:v>-55.804298483285073</c:v>
                </c:pt>
                <c:pt idx="7">
                  <c:v>-58.84909763092584</c:v>
                </c:pt>
                <c:pt idx="8">
                  <c:v>-61.262518488127178</c:v>
                </c:pt>
                <c:pt idx="9">
                  <c:v>-63.028188668680137</c:v>
                </c:pt>
                <c:pt idx="10">
                  <c:v>-64.148416621096004</c:v>
                </c:pt>
                <c:pt idx="11">
                  <c:v>-64.643604627457407</c:v>
                </c:pt>
                <c:pt idx="12">
                  <c:v>-64.551008648827846</c:v>
                </c:pt>
                <c:pt idx="13">
                  <c:v>-63.922904090288384</c:v>
                </c:pt>
                <c:pt idx="14">
                  <c:v>-62.824240118501073</c:v>
                </c:pt>
                <c:pt idx="15">
                  <c:v>-61.329884981836067</c:v>
                </c:pt>
                <c:pt idx="16">
                  <c:v>-59.521580032134374</c:v>
                </c:pt>
                <c:pt idx="17">
                  <c:v>-57.48473021050853</c:v>
                </c:pt>
                <c:pt idx="18">
                  <c:v>-55.305163253727571</c:v>
                </c:pt>
                <c:pt idx="19">
                  <c:v>-53.065988668968785</c:v>
                </c:pt>
                <c:pt idx="20">
                  <c:v>-50.844680733213721</c:v>
                </c:pt>
                <c:pt idx="21">
                  <c:v>-48.710497766016168</c:v>
                </c:pt>
                <c:pt idx="22">
                  <c:v>-46.722333295432151</c:v>
                </c:pt>
                <c:pt idx="23">
                  <c:v>-44.927074280424222</c:v>
                </c:pt>
                <c:pt idx="24">
                  <c:v>-43.358518224398992</c:v>
                </c:pt>
                <c:pt idx="25">
                  <c:v>-42.036875885900265</c:v>
                </c:pt>
                <c:pt idx="26">
                  <c:v>-40.968860503158226</c:v>
                </c:pt>
                <c:pt idx="27">
                  <c:v>-40.148339153292689</c:v>
                </c:pt>
                <c:pt idx="28">
                  <c:v>-39.557498180817149</c:v>
                </c:pt>
                <c:pt idx="29">
                  <c:v>-39.168453581949386</c:v>
                </c:pt>
                <c:pt idx="30">
                  <c:v>-38.945219715453035</c:v>
                </c:pt>
                <c:pt idx="31">
                  <c:v>-38.845936448558099</c:v>
                </c:pt>
                <c:pt idx="32">
                  <c:v>-38.825246355233936</c:v>
                </c:pt>
                <c:pt idx="33">
                  <c:v>-38.836710155937801</c:v>
                </c:pt>
                <c:pt idx="34">
                  <c:v>-38.835150279588454</c:v>
                </c:pt>
                <c:pt idx="35">
                  <c:v>-38.778819061499114</c:v>
                </c:pt>
                <c:pt idx="36">
                  <c:v>-38.631299263259621</c:v>
                </c:pt>
                <c:pt idx="37">
                  <c:v>-38.363059707961035</c:v>
                </c:pt>
                <c:pt idx="38">
                  <c:v>-37.952607091347467</c:v>
                </c:pt>
                <c:pt idx="39">
                  <c:v>-37.387195548249053</c:v>
                </c:pt>
                <c:pt idx="40">
                  <c:v>-36.663077327096318</c:v>
                </c:pt>
                <c:pt idx="41">
                  <c:v>-35.785299915582335</c:v>
                </c:pt>
                <c:pt idx="42">
                  <c:v>-34.767076137924015</c:v>
                </c:pt>
                <c:pt idx="43">
                  <c:v>-33.628773135207645</c:v>
                </c:pt>
                <c:pt idx="44">
                  <c:v>-32.39658287263169</c:v>
                </c:pt>
                <c:pt idx="45">
                  <c:v>-31.100950159348045</c:v>
                </c:pt>
                <c:pt idx="46">
                  <c:v>-29.774843559352497</c:v>
                </c:pt>
                <c:pt idx="47">
                  <c:v>-28.451959653612512</c:v>
                </c:pt>
                <c:pt idx="48">
                  <c:v>-27.164951733473494</c:v>
                </c:pt>
                <c:pt idx="49">
                  <c:v>-25.943770227457598</c:v>
                </c:pt>
                <c:pt idx="50">
                  <c:v>-24.814194260644065</c:v>
                </c:pt>
                <c:pt idx="51">
                  <c:v>-23.796622183188497</c:v>
                </c:pt>
                <c:pt idx="52">
                  <c:v>-22.905174314865917</c:v>
                </c:pt>
                <c:pt idx="53">
                  <c:v>-22.147144303001326</c:v>
                </c:pt>
                <c:pt idx="54">
                  <c:v>-21.52281724466059</c:v>
                </c:pt>
                <c:pt idx="55">
                  <c:v>-21.025653996100296</c:v>
                </c:pt>
                <c:pt idx="56">
                  <c:v>-20.642822806579584</c:v>
                </c:pt>
                <c:pt idx="57">
                  <c:v>-20.356042456077969</c:v>
                </c:pt>
                <c:pt idx="58">
                  <c:v>-20.142686254197205</c:v>
                </c:pt>
                <c:pt idx="59">
                  <c:v>-19.977084260046414</c:v>
                </c:pt>
                <c:pt idx="60">
                  <c:v>-19.831952450366341</c:v>
                </c:pt>
                <c:pt idx="61">
                  <c:v>-19.679872662092556</c:v>
                </c:pt>
                <c:pt idx="62">
                  <c:v>-19.494746143420695</c:v>
                </c:pt>
                <c:pt idx="63">
                  <c:v>-19.253146446414622</c:v>
                </c:pt>
                <c:pt idx="64">
                  <c:v>-18.935503974722796</c:v>
                </c:pt>
                <c:pt idx="65">
                  <c:v>-18.527064373514115</c:v>
                </c:pt>
                <c:pt idx="66">
                  <c:v>-18.0185755692575</c:v>
                </c:pt>
                <c:pt idx="67">
                  <c:v>-17.406672959767036</c:v>
                </c:pt>
                <c:pt idx="68">
                  <c:v>-16.693948251616519</c:v>
                </c:pt>
                <c:pt idx="69">
                  <c:v>-15.888703919611469</c:v>
                </c:pt>
                <c:pt idx="70">
                  <c:v>-15.004411385345884</c:v>
                </c:pt>
                <c:pt idx="71">
                  <c:v>-14.058905971286469</c:v>
                </c:pt>
                <c:pt idx="72">
                  <c:v>-13.073364743917994</c:v>
                </c:pt>
                <c:pt idx="73">
                  <c:v>-12.071123879166858</c:v>
                </c:pt>
                <c:pt idx="74">
                  <c:v>-11.07639966535649</c:v>
                </c:pt>
                <c:pt idx="75">
                  <c:v>-10.11298136149887</c:v>
                </c:pt>
                <c:pt idx="76">
                  <c:v>-9.202964683824888</c:v>
                </c:pt>
                <c:pt idx="77">
                  <c:v>-8.365591713710705</c:v>
                </c:pt>
                <c:pt idx="78">
                  <c:v>-7.6162566964013418</c:v>
                </c:pt>
                <c:pt idx="79">
                  <c:v>-6.9657278900222899</c:v>
                </c:pt>
                <c:pt idx="80">
                  <c:v>-6.4196238337414639</c:v>
                </c:pt>
                <c:pt idx="81">
                  <c:v>-5.9781687589534283</c:v>
                </c:pt>
                <c:pt idx="82">
                  <c:v>-5.6362370827835999</c:v>
                </c:pt>
                <c:pt idx="83">
                  <c:v>-5.3836817655630815</c:v>
                </c:pt>
                <c:pt idx="84">
                  <c:v>-5.2059265624257893</c:v>
                </c:pt>
                <c:pt idx="85">
                  <c:v>-5.0847886063615793</c:v>
                </c:pt>
                <c:pt idx="86">
                  <c:v>-4.9994860139556909</c:v>
                </c:pt>
                <c:pt idx="87">
                  <c:v>-4.9277758948489767</c:v>
                </c:pt>
                <c:pt idx="88">
                  <c:v>-4.8471617328371082</c:v>
                </c:pt>
                <c:pt idx="89">
                  <c:v>-4.736105901059851</c:v>
                </c:pt>
                <c:pt idx="90">
                  <c:v>-4.5751832209894419</c:v>
                </c:pt>
                <c:pt idx="91">
                  <c:v>-4.3481149480053745</c:v>
                </c:pt>
                <c:pt idx="92">
                  <c:v>-4.042629168564873</c:v>
                </c:pt>
                <c:pt idx="93">
                  <c:v>-3.6511029696449713</c:v>
                </c:pt>
                <c:pt idx="94">
                  <c:v>-3.1709533942564567</c:v>
                </c:pt>
                <c:pt idx="95">
                  <c:v>-2.6047575168742076</c:v>
                </c:pt>
                <c:pt idx="96">
                  <c:v>-1.9600962659424503</c:v>
                </c:pt>
                <c:pt idx="97">
                  <c:v>-1.2491311459721051</c:v>
                </c:pt>
                <c:pt idx="98">
                  <c:v>-0.48793701819577828</c:v>
                </c:pt>
                <c:pt idx="99">
                  <c:v>0.30437313615686379</c:v>
                </c:pt>
                <c:pt idx="100">
                  <c:v>1.1066846793601437</c:v>
                </c:pt>
                <c:pt idx="101">
                  <c:v>1.8970238074999952</c:v>
                </c:pt>
                <c:pt idx="102">
                  <c:v>2.6537453471384014</c:v>
                </c:pt>
                <c:pt idx="103">
                  <c:v>3.3567027892446921</c:v>
                </c:pt>
                <c:pt idx="104">
                  <c:v>3.988338434389656</c:v>
                </c:pt>
                <c:pt idx="105">
                  <c:v>4.5346357087921625</c:v>
                </c:pt>
                <c:pt idx="106">
                  <c:v>4.985882923113957</c:v>
                </c:pt>
                <c:pt idx="107">
                  <c:v>5.3372076135122777</c:v>
                </c:pt>
                <c:pt idx="108">
                  <c:v>5.5888526192243511</c:v>
                </c:pt>
                <c:pt idx="109">
                  <c:v>5.7461785937618695</c:v>
                </c:pt>
                <c:pt idx="110">
                  <c:v>5.819392019019558</c:v>
                </c:pt>
                <c:pt idx="111">
                  <c:v>5.823012250644819</c:v>
                </c:pt>
                <c:pt idx="112">
                  <c:v>5.7751049200866795</c:v>
                </c:pt>
                <c:pt idx="113">
                  <c:v>5.6963214370617186</c:v>
                </c:pt>
                <c:pt idx="114">
                  <c:v>5.608794727625539</c:v>
                </c:pt>
                <c:pt idx="115">
                  <c:v>5.5349491614367503</c:v>
                </c:pt>
                <c:pt idx="116">
                  <c:v>5.4962874510949717</c:v>
                </c:pt>
                <c:pt idx="117">
                  <c:v>5.5122188824040439</c:v>
                </c:pt>
                <c:pt idx="118">
                  <c:v>5.5989914587485643</c:v>
                </c:pt>
                <c:pt idx="119">
                  <c:v>5.7687854888156203</c:v>
                </c:pt>
                <c:pt idx="120">
                  <c:v>6.0290180567008775</c:v>
                </c:pt>
                <c:pt idx="121">
                  <c:v>6.3818970862969362</c:v>
                </c:pt>
                <c:pt idx="122">
                  <c:v>6.8242508848031642</c:v>
                </c:pt>
                <c:pt idx="123">
                  <c:v>7.3476447714302902</c:v>
                </c:pt>
                <c:pt idx="124">
                  <c:v>7.9387813939788465</c:v>
                </c:pt>
                <c:pt idx="125">
                  <c:v>8.5801663773996175</c:v>
                </c:pt>
                <c:pt idx="126">
                  <c:v>9.2510068076869167</c:v>
                </c:pt>
                <c:pt idx="127">
                  <c:v>9.9282974687697791</c:v>
                </c:pt>
                <c:pt idx="128">
                  <c:v>10.588039383269654</c:v>
                </c:pt>
                <c:pt idx="129">
                  <c:v>11.206527616187739</c:v>
                </c:pt>
                <c:pt idx="130">
                  <c:v>11.761640903080757</c:v>
                </c:pt>
                <c:pt idx="131">
                  <c:v>12.234064721185314</c:v>
                </c:pt>
                <c:pt idx="132">
                  <c:v>12.608382019597972</c:v>
                </c:pt>
                <c:pt idx="133">
                  <c:v>12.87397186963728</c:v>
                </c:pt>
                <c:pt idx="134">
                  <c:v>13.025665518864656</c:v>
                </c:pt>
                <c:pt idx="135">
                  <c:v>13.064121297151159</c:v>
                </c:pt>
                <c:pt idx="136">
                  <c:v>12.995893951449734</c:v>
                </c:pt>
                <c:pt idx="137">
                  <c:v>12.833189581679054</c:v>
                </c:pt>
                <c:pt idx="138">
                  <c:v>12.593313634595004</c:v>
                </c:pt>
                <c:pt idx="139">
                  <c:v>12.29783556240502</c:v>
                </c:pt>
                <c:pt idx="140">
                  <c:v>11.9715089411989</c:v>
                </c:pt>
                <c:pt idx="141">
                  <c:v>11.640999281886321</c:v>
                </c:pt>
                <c:pt idx="142">
                  <c:v>11.333482741979292</c:v>
                </c:pt>
                <c:pt idx="143">
                  <c:v>11.075186863407207</c:v>
                </c:pt>
                <c:pt idx="144">
                  <c:v>10.88994886849367</c:v>
                </c:pt>
                <c:pt idx="145">
                  <c:v>10.797867662235777</c:v>
                </c:pt>
                <c:pt idx="146">
                  <c:v>10.81412241938258</c:v>
                </c:pt>
                <c:pt idx="147">
                  <c:v>10.948023578235494</c:v>
                </c:pt>
                <c:pt idx="148">
                  <c:v>11.202351509432614</c:v>
                </c:pt>
                <c:pt idx="149">
                  <c:v>11.573024546383943</c:v>
                </c:pt>
                <c:pt idx="150">
                  <c:v>12.049122082164555</c:v>
                </c:pt>
                <c:pt idx="151">
                  <c:v>12.613270812877046</c:v>
                </c:pt>
                <c:pt idx="152">
                  <c:v>13.242383791169679</c:v>
                </c:pt>
                <c:pt idx="153">
                  <c:v>13.908723650582438</c:v>
                </c:pt>
                <c:pt idx="154">
                  <c:v>14.581244086195108</c:v>
                </c:pt>
                <c:pt idx="155">
                  <c:v>15.227148309051476</c:v>
                </c:pt>
                <c:pt idx="156">
                  <c:v>15.813590531648117</c:v>
                </c:pt>
                <c:pt idx="157">
                  <c:v>16.309437270905423</c:v>
                </c:pt>
                <c:pt idx="158">
                  <c:v>16.686999900795971</c:v>
                </c:pt>
                <c:pt idx="159">
                  <c:v>16.923648794293683</c:v>
                </c:pt>
                <c:pt idx="160">
                  <c:v>17.003222706871743</c:v>
                </c:pt>
                <c:pt idx="161">
                  <c:v>16.917154702977669</c:v>
                </c:pt>
                <c:pt idx="162">
                  <c:v>16.665247632604366</c:v>
                </c:pt>
                <c:pt idx="163">
                  <c:v>16.256047445697405</c:v>
                </c:pt>
                <c:pt idx="164">
                  <c:v>15.706780824847849</c:v>
                </c:pt>
                <c:pt idx="165">
                  <c:v>15.042843906482423</c:v>
                </c:pt>
                <c:pt idx="166">
                  <c:v>14.296850317132073</c:v>
                </c:pt>
                <c:pt idx="167">
                  <c:v>13.50726837124061</c:v>
                </c:pt>
                <c:pt idx="168">
                  <c:v>12.716698031410976</c:v>
                </c:pt>
                <c:pt idx="169">
                  <c:v>11.969857114770145</c:v>
                </c:pt>
                <c:pt idx="170">
                  <c:v>11.311362304945375</c:v>
                </c:pt>
                <c:pt idx="171">
                  <c:v>10.78340297892214</c:v>
                </c:pt>
                <c:pt idx="172">
                  <c:v>10.423414019415448</c:v>
                </c:pt>
                <c:pt idx="173">
                  <c:v>10.261857184127678</c:v>
                </c:pt>
                <c:pt idx="174">
                  <c:v>10.320218986288591</c:v>
                </c:pt>
                <c:pt idx="175">
                  <c:v>10.609326379269142</c:v>
                </c:pt>
                <c:pt idx="176">
                  <c:v>11.128070039552043</c:v>
                </c:pt>
                <c:pt idx="177">
                  <c:v>11.862609142761102</c:v>
                </c:pt>
                <c:pt idx="178">
                  <c:v>12.78611187346006</c:v>
                </c:pt>
                <c:pt idx="179">
                  <c:v>13.859063331210496</c:v>
                </c:pt>
                <c:pt idx="180">
                  <c:v>15.030147970436488</c:v>
                </c:pt>
                <c:pt idx="181">
                  <c:v>16.237688321428053</c:v>
                </c:pt>
                <c:pt idx="182">
                  <c:v>17.411596621005042</c:v>
                </c:pt>
                <c:pt idx="183">
                  <c:v>18.475772274167173</c:v>
                </c:pt>
                <c:pt idx="184">
                  <c:v>19.350856863820255</c:v>
                </c:pt>
                <c:pt idx="185">
                  <c:v>19.95724071628041</c:v>
                </c:pt>
                <c:pt idx="186">
                  <c:v>20.218201661693026</c:v>
                </c:pt>
                <c:pt idx="187">
                  <c:v>20.063048260688607</c:v>
                </c:pt>
                <c:pt idx="188">
                  <c:v>19.430136843533724</c:v>
                </c:pt>
                <c:pt idx="189">
                  <c:v>18.269634427654832</c:v>
                </c:pt>
                <c:pt idx="190">
                  <c:v>16.545907894318447</c:v>
                </c:pt>
                <c:pt idx="191">
                  <c:v>14.239433414866948</c:v>
                </c:pt>
                <c:pt idx="192">
                  <c:v>11.34813848114138</c:v>
                </c:pt>
                <c:pt idx="193">
                  <c:v>7.8881112566309097</c:v>
                </c:pt>
                <c:pt idx="194">
                  <c:v>3.8936373833900029</c:v>
                </c:pt>
                <c:pt idx="195">
                  <c:v>-0.58344822909903815</c:v>
                </c:pt>
                <c:pt idx="196">
                  <c:v>-5.4750789220029219</c:v>
                </c:pt>
                <c:pt idx="197">
                  <c:v>-10.698899643518139</c:v>
                </c:pt>
                <c:pt idx="198">
                  <c:v>-16.160766553729026</c:v>
                </c:pt>
                <c:pt idx="199">
                  <c:v>-21.75770994559392</c:v>
                </c:pt>
                <c:pt idx="200">
                  <c:v>-27.381248010149115</c:v>
                </c:pt>
                <c:pt idx="201">
                  <c:v>-27.381248010149115</c:v>
                </c:pt>
                <c:pt idx="202">
                  <c:v>-32.920924097443354</c:v>
                </c:pt>
                <c:pt idx="203">
                  <c:v>-38.267930567968662</c:v>
                </c:pt>
                <c:pt idx="204">
                  <c:v>-43.318678516336142</c:v>
                </c:pt>
                <c:pt idx="205">
                  <c:v>-47.978174751349925</c:v>
                </c:pt>
                <c:pt idx="206">
                  <c:v>-52.163075346065412</c:v>
                </c:pt>
                <c:pt idx="207">
                  <c:v>-55.804298483283809</c:v>
                </c:pt>
                <c:pt idx="208">
                  <c:v>-58.84909763092481</c:v>
                </c:pt>
                <c:pt idx="209">
                  <c:v>-61.262518488126375</c:v>
                </c:pt>
                <c:pt idx="210">
                  <c:v>-63.028188668679576</c:v>
                </c:pt>
                <c:pt idx="211">
                  <c:v>-64.148416621095706</c:v>
                </c:pt>
                <c:pt idx="212">
                  <c:v>-64.643604627457321</c:v>
                </c:pt>
                <c:pt idx="213">
                  <c:v>-64.551008648828002</c:v>
                </c:pt>
                <c:pt idx="214">
                  <c:v>-63.922904090288696</c:v>
                </c:pt>
                <c:pt idx="215">
                  <c:v>-62.824240118501571</c:v>
                </c:pt>
                <c:pt idx="216">
                  <c:v>-61.329884981836678</c:v>
                </c:pt>
                <c:pt idx="217">
                  <c:v>-59.521580032135098</c:v>
                </c:pt>
                <c:pt idx="218">
                  <c:v>-57.484730210509348</c:v>
                </c:pt>
                <c:pt idx="219">
                  <c:v>-55.305163253728445</c:v>
                </c:pt>
                <c:pt idx="220">
                  <c:v>-53.065988668969652</c:v>
                </c:pt>
                <c:pt idx="221">
                  <c:v>-50.844680733214538</c:v>
                </c:pt>
                <c:pt idx="222">
                  <c:v>-48.710497766016942</c:v>
                </c:pt>
                <c:pt idx="223">
                  <c:v>-46.722333295432861</c:v>
                </c:pt>
                <c:pt idx="224">
                  <c:v>-44.927074280424833</c:v>
                </c:pt>
                <c:pt idx="225">
                  <c:v>-43.35851822439956</c:v>
                </c:pt>
                <c:pt idx="226">
                  <c:v>-42.036875885900734</c:v>
                </c:pt>
                <c:pt idx="227">
                  <c:v>-40.968860503158567</c:v>
                </c:pt>
                <c:pt idx="228">
                  <c:v>-40.14833915329293</c:v>
                </c:pt>
                <c:pt idx="229">
                  <c:v>-39.557498180817326</c:v>
                </c:pt>
                <c:pt idx="230">
                  <c:v>-39.168453581949514</c:v>
                </c:pt>
                <c:pt idx="231">
                  <c:v>-38.945219715453106</c:v>
                </c:pt>
                <c:pt idx="232">
                  <c:v>-38.845936448558099</c:v>
                </c:pt>
                <c:pt idx="233">
                  <c:v>-38.825246355233929</c:v>
                </c:pt>
                <c:pt idx="234">
                  <c:v>-38.836710155937787</c:v>
                </c:pt>
                <c:pt idx="235">
                  <c:v>-38.835150279588454</c:v>
                </c:pt>
                <c:pt idx="236">
                  <c:v>-38.778819061499163</c:v>
                </c:pt>
                <c:pt idx="237">
                  <c:v>-38.631299263259692</c:v>
                </c:pt>
                <c:pt idx="238">
                  <c:v>-38.363059707961163</c:v>
                </c:pt>
                <c:pt idx="239">
                  <c:v>-37.952607091347652</c:v>
                </c:pt>
                <c:pt idx="240">
                  <c:v>-37.387195548249295</c:v>
                </c:pt>
                <c:pt idx="241">
                  <c:v>-36.663077327096595</c:v>
                </c:pt>
                <c:pt idx="242">
                  <c:v>-35.785299915582677</c:v>
                </c:pt>
                <c:pt idx="243">
                  <c:v>-34.767076137924427</c:v>
                </c:pt>
                <c:pt idx="244">
                  <c:v>-33.6287731352081</c:v>
                </c:pt>
                <c:pt idx="245">
                  <c:v>-32.396582872632166</c:v>
                </c:pt>
                <c:pt idx="246">
                  <c:v>-31.10095015934855</c:v>
                </c:pt>
                <c:pt idx="247">
                  <c:v>-29.774843559353013</c:v>
                </c:pt>
                <c:pt idx="248">
                  <c:v>-28.451959653613009</c:v>
                </c:pt>
                <c:pt idx="249">
                  <c:v>-27.164951733473966</c:v>
                </c:pt>
                <c:pt idx="250">
                  <c:v>-25.94377022745806</c:v>
                </c:pt>
                <c:pt idx="251">
                  <c:v>-24.814194260644456</c:v>
                </c:pt>
                <c:pt idx="252">
                  <c:v>-23.796622183188845</c:v>
                </c:pt>
                <c:pt idx="253">
                  <c:v>-22.90517431486623</c:v>
                </c:pt>
                <c:pt idx="254">
                  <c:v>-22.147144303001596</c:v>
                </c:pt>
                <c:pt idx="255">
                  <c:v>-21.522817244660793</c:v>
                </c:pt>
                <c:pt idx="256">
                  <c:v>-21.025653996100445</c:v>
                </c:pt>
                <c:pt idx="257">
                  <c:v>-20.642822806579716</c:v>
                </c:pt>
                <c:pt idx="258">
                  <c:v>-20.356042456078068</c:v>
                </c:pt>
                <c:pt idx="259">
                  <c:v>-20.142686254197255</c:v>
                </c:pt>
                <c:pt idx="260">
                  <c:v>-19.977084260046468</c:v>
                </c:pt>
                <c:pt idx="261">
                  <c:v>-19.831952450366384</c:v>
                </c:pt>
                <c:pt idx="262">
                  <c:v>-19.679872662092635</c:v>
                </c:pt>
                <c:pt idx="263">
                  <c:v>-19.49474614342077</c:v>
                </c:pt>
                <c:pt idx="264">
                  <c:v>-19.253146446414696</c:v>
                </c:pt>
                <c:pt idx="265">
                  <c:v>-18.935503974722945</c:v>
                </c:pt>
                <c:pt idx="266">
                  <c:v>-18.527064373514268</c:v>
                </c:pt>
                <c:pt idx="267">
                  <c:v>-18.018575569257653</c:v>
                </c:pt>
                <c:pt idx="268">
                  <c:v>-17.406672959767221</c:v>
                </c:pt>
                <c:pt idx="269">
                  <c:v>-16.693948251616739</c:v>
                </c:pt>
                <c:pt idx="270">
                  <c:v>-15.8887039196117</c:v>
                </c:pt>
                <c:pt idx="271">
                  <c:v>-15.004411385346106</c:v>
                </c:pt>
                <c:pt idx="272">
                  <c:v>-14.05890597128673</c:v>
                </c:pt>
                <c:pt idx="273">
                  <c:v>-13.073364743918216</c:v>
                </c:pt>
                <c:pt idx="274">
                  <c:v>-12.071123879167088</c:v>
                </c:pt>
                <c:pt idx="275">
                  <c:v>-11.07639966535671</c:v>
                </c:pt>
                <c:pt idx="276">
                  <c:v>-10.112981361499056</c:v>
                </c:pt>
                <c:pt idx="277">
                  <c:v>-9.2029646838250478</c:v>
                </c:pt>
                <c:pt idx="278">
                  <c:v>-8.3655917137108347</c:v>
                </c:pt>
                <c:pt idx="279">
                  <c:v>-7.6162566964014662</c:v>
                </c:pt>
                <c:pt idx="280">
                  <c:v>-6.9657278900223627</c:v>
                </c:pt>
                <c:pt idx="281">
                  <c:v>-6.4196238337415172</c:v>
                </c:pt>
                <c:pt idx="282">
                  <c:v>-5.9781687589534922</c:v>
                </c:pt>
                <c:pt idx="283">
                  <c:v>-5.6362370827836514</c:v>
                </c:pt>
                <c:pt idx="284">
                  <c:v>-5.3836817655630762</c:v>
                </c:pt>
                <c:pt idx="285">
                  <c:v>-5.2059265624257876</c:v>
                </c:pt>
                <c:pt idx="286">
                  <c:v>-5.0847886063615677</c:v>
                </c:pt>
                <c:pt idx="287">
                  <c:v>-4.999486013955682</c:v>
                </c:pt>
                <c:pt idx="288">
                  <c:v>-4.9277758948489776</c:v>
                </c:pt>
                <c:pt idx="289">
                  <c:v>-4.8471617328371233</c:v>
                </c:pt>
                <c:pt idx="290">
                  <c:v>-4.7361059010598376</c:v>
                </c:pt>
                <c:pt idx="291">
                  <c:v>-4.5751832209894445</c:v>
                </c:pt>
                <c:pt idx="292">
                  <c:v>-4.348114948005362</c:v>
                </c:pt>
                <c:pt idx="293">
                  <c:v>-4.0426291685648597</c:v>
                </c:pt>
                <c:pt idx="294">
                  <c:v>-3.6511029696449504</c:v>
                </c:pt>
                <c:pt idx="295">
                  <c:v>-3.170953394256419</c:v>
                </c:pt>
                <c:pt idx="296">
                  <c:v>-2.6047575168741743</c:v>
                </c:pt>
                <c:pt idx="297">
                  <c:v>-1.9600962659423971</c:v>
                </c:pt>
                <c:pt idx="298">
                  <c:v>-1.2491311459720116</c:v>
                </c:pt>
                <c:pt idx="299">
                  <c:v>-0.48793701819569635</c:v>
                </c:pt>
                <c:pt idx="300">
                  <c:v>0.30437313615696582</c:v>
                </c:pt>
                <c:pt idx="301">
                  <c:v>1.106684679360266</c:v>
                </c:pt>
                <c:pt idx="302">
                  <c:v>1.8970238075000947</c:v>
                </c:pt>
                <c:pt idx="303">
                  <c:v>2.6537453471385382</c:v>
                </c:pt>
                <c:pt idx="304">
                  <c:v>3.3567027892448311</c:v>
                </c:pt>
                <c:pt idx="305">
                  <c:v>3.988338434389783</c:v>
                </c:pt>
                <c:pt idx="306">
                  <c:v>4.5346357087922691</c:v>
                </c:pt>
                <c:pt idx="307">
                  <c:v>4.9858829231140405</c:v>
                </c:pt>
                <c:pt idx="308">
                  <c:v>5.3372076135123487</c:v>
                </c:pt>
                <c:pt idx="309">
                  <c:v>5.5888526192244044</c:v>
                </c:pt>
                <c:pt idx="310">
                  <c:v>5.7461785937618872</c:v>
                </c:pt>
                <c:pt idx="311">
                  <c:v>5.8193920190195776</c:v>
                </c:pt>
                <c:pt idx="312">
                  <c:v>5.8230122506448119</c:v>
                </c:pt>
                <c:pt idx="313">
                  <c:v>5.7751049200866564</c:v>
                </c:pt>
                <c:pt idx="314">
                  <c:v>5.6963214370616768</c:v>
                </c:pt>
                <c:pt idx="315">
                  <c:v>5.6087947276255292</c:v>
                </c:pt>
                <c:pt idx="316">
                  <c:v>5.5349491614367112</c:v>
                </c:pt>
                <c:pt idx="317">
                  <c:v>5.4962874510949842</c:v>
                </c:pt>
                <c:pt idx="318">
                  <c:v>5.5122188824040599</c:v>
                </c:pt>
                <c:pt idx="319">
                  <c:v>5.5989914587486282</c:v>
                </c:pt>
                <c:pt idx="320">
                  <c:v>5.7687854888156966</c:v>
                </c:pt>
                <c:pt idx="321">
                  <c:v>6.0290180567010143</c:v>
                </c:pt>
                <c:pt idx="322">
                  <c:v>6.3818970862971032</c:v>
                </c:pt>
                <c:pt idx="323">
                  <c:v>6.8242508848033872</c:v>
                </c:pt>
                <c:pt idx="324">
                  <c:v>7.347644771430538</c:v>
                </c:pt>
                <c:pt idx="325">
                  <c:v>7.9387813939791476</c:v>
                </c:pt>
                <c:pt idx="326">
                  <c:v>8.5801663773999337</c:v>
                </c:pt>
                <c:pt idx="327">
                  <c:v>9.2510068076872418</c:v>
                </c:pt>
                <c:pt idx="328">
                  <c:v>9.9282974687701593</c:v>
                </c:pt>
                <c:pt idx="329">
                  <c:v>10.588039383269972</c:v>
                </c:pt>
                <c:pt idx="330">
                  <c:v>11.206527616188049</c:v>
                </c:pt>
                <c:pt idx="331">
                  <c:v>11.761640903081048</c:v>
                </c:pt>
                <c:pt idx="332">
                  <c:v>12.234064721185572</c:v>
                </c:pt>
                <c:pt idx="333">
                  <c:v>12.608382019598137</c:v>
                </c:pt>
                <c:pt idx="334">
                  <c:v>12.873971869637408</c:v>
                </c:pt>
                <c:pt idx="335">
                  <c:v>13.025665518864722</c:v>
                </c:pt>
                <c:pt idx="336">
                  <c:v>13.064121297151146</c:v>
                </c:pt>
                <c:pt idx="337">
                  <c:v>12.995893951449657</c:v>
                </c:pt>
                <c:pt idx="338">
                  <c:v>12.833189581678917</c:v>
                </c:pt>
                <c:pt idx="339">
                  <c:v>12.593313634594811</c:v>
                </c:pt>
                <c:pt idx="340">
                  <c:v>12.297835562404783</c:v>
                </c:pt>
                <c:pt idx="341">
                  <c:v>11.971508941198678</c:v>
                </c:pt>
                <c:pt idx="342">
                  <c:v>11.640999281886067</c:v>
                </c:pt>
                <c:pt idx="343">
                  <c:v>11.333482741979093</c:v>
                </c:pt>
                <c:pt idx="344">
                  <c:v>11.075186863407041</c:v>
                </c:pt>
                <c:pt idx="345">
                  <c:v>10.889948868493573</c:v>
                </c:pt>
                <c:pt idx="346">
                  <c:v>10.797867662235769</c:v>
                </c:pt>
                <c:pt idx="347">
                  <c:v>10.814122419382629</c:v>
                </c:pt>
                <c:pt idx="348">
                  <c:v>10.948023578235663</c:v>
                </c:pt>
                <c:pt idx="349">
                  <c:v>11.202351509432869</c:v>
                </c:pt>
                <c:pt idx="350">
                  <c:v>11.573024546384289</c:v>
                </c:pt>
                <c:pt idx="351">
                  <c:v>12.049122082164986</c:v>
                </c:pt>
                <c:pt idx="352">
                  <c:v>12.613270812877582</c:v>
                </c:pt>
                <c:pt idx="353">
                  <c:v>13.24238379117025</c:v>
                </c:pt>
                <c:pt idx="354">
                  <c:v>13.908723650583084</c:v>
                </c:pt>
                <c:pt idx="355">
                  <c:v>14.581244086195742</c:v>
                </c:pt>
                <c:pt idx="356">
                  <c:v>15.227148309052081</c:v>
                </c:pt>
                <c:pt idx="357">
                  <c:v>15.813590531648623</c:v>
                </c:pt>
                <c:pt idx="358">
                  <c:v>16.309437270905821</c:v>
                </c:pt>
                <c:pt idx="359">
                  <c:v>16.686999900796259</c:v>
                </c:pt>
                <c:pt idx="360">
                  <c:v>16.923648794293864</c:v>
                </c:pt>
                <c:pt idx="361">
                  <c:v>17.003222706871735</c:v>
                </c:pt>
                <c:pt idx="362">
                  <c:v>16.917154702977491</c:v>
                </c:pt>
                <c:pt idx="363">
                  <c:v>16.665247632603997</c:v>
                </c:pt>
                <c:pt idx="364">
                  <c:v>16.256047445696847</c:v>
                </c:pt>
                <c:pt idx="365">
                  <c:v>15.706780824847177</c:v>
                </c:pt>
                <c:pt idx="366">
                  <c:v>15.042843906481632</c:v>
                </c:pt>
                <c:pt idx="367">
                  <c:v>14.296850317131161</c:v>
                </c:pt>
                <c:pt idx="368">
                  <c:v>13.507268371239684</c:v>
                </c:pt>
                <c:pt idx="369">
                  <c:v>12.716698031410079</c:v>
                </c:pt>
                <c:pt idx="370">
                  <c:v>11.969857114769285</c:v>
                </c:pt>
                <c:pt idx="371">
                  <c:v>11.311362304944661</c:v>
                </c:pt>
                <c:pt idx="372">
                  <c:v>10.783402978921593</c:v>
                </c:pt>
                <c:pt idx="373">
                  <c:v>10.423414019415107</c:v>
                </c:pt>
                <c:pt idx="374">
                  <c:v>10.261857184127607</c:v>
                </c:pt>
                <c:pt idx="375">
                  <c:v>10.320218986288817</c:v>
                </c:pt>
                <c:pt idx="376">
                  <c:v>10.609326379269667</c:v>
                </c:pt>
                <c:pt idx="377">
                  <c:v>11.12807003955286</c:v>
                </c:pt>
                <c:pt idx="378">
                  <c:v>11.862609142762199</c:v>
                </c:pt>
                <c:pt idx="379">
                  <c:v>12.786111873461449</c:v>
                </c:pt>
                <c:pt idx="380">
                  <c:v>13.859063331212043</c:v>
                </c:pt>
                <c:pt idx="381">
                  <c:v>15.030147970438113</c:v>
                </c:pt>
                <c:pt idx="382">
                  <c:v>16.237688321429747</c:v>
                </c:pt>
                <c:pt idx="383">
                  <c:v>17.411596621006659</c:v>
                </c:pt>
                <c:pt idx="384">
                  <c:v>18.475772274168634</c:v>
                </c:pt>
                <c:pt idx="385">
                  <c:v>19.350856863821381</c:v>
                </c:pt>
                <c:pt idx="386">
                  <c:v>19.957240716281067</c:v>
                </c:pt>
                <c:pt idx="387">
                  <c:v>20.218201661693119</c:v>
                </c:pt>
                <c:pt idx="388">
                  <c:v>20.063048260688017</c:v>
                </c:pt>
                <c:pt idx="389">
                  <c:v>19.430136843532388</c:v>
                </c:pt>
                <c:pt idx="390">
                  <c:v>18.269634427652576</c:v>
                </c:pt>
                <c:pt idx="391">
                  <c:v>16.545907894315267</c:v>
                </c:pt>
                <c:pt idx="392">
                  <c:v>14.239433414862855</c:v>
                </c:pt>
                <c:pt idx="393">
                  <c:v>11.348138481136189</c:v>
                </c:pt>
                <c:pt idx="394">
                  <c:v>7.8881112566248852</c:v>
                </c:pt>
                <c:pt idx="395">
                  <c:v>3.8936373833831279</c:v>
                </c:pt>
                <c:pt idx="396">
                  <c:v>-0.58344822910690253</c:v>
                </c:pt>
                <c:pt idx="397">
                  <c:v>-5.4750789220114209</c:v>
                </c:pt>
                <c:pt idx="398">
                  <c:v>-10.698899643527129</c:v>
                </c:pt>
                <c:pt idx="399">
                  <c:v>-16.160766553738611</c:v>
                </c:pt>
                <c:pt idx="400">
                  <c:v>-21.757709945603651</c:v>
                </c:pt>
                <c:pt idx="401">
                  <c:v>-27.381248010159062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FC-4934-9A15-01B5A7EAA42E}"/>
            </c:ext>
          </c:extLst>
        </c:ser>
        <c:ser>
          <c:idx val="8"/>
          <c:order val="8"/>
          <c:tx>
            <c:strRef>
              <c:f>Tabelle1!$Q$1</c:f>
              <c:strCache>
                <c:ptCount val="1"/>
                <c:pt idx="0">
                  <c:v>f8(x)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Tabelle1!$H$2:$H$403</c:f>
              <c:numCache>
                <c:formatCode>General</c:formatCode>
                <c:ptCount val="402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  <c:pt idx="201">
                  <c:v>9.9999999999999627</c:v>
                </c:pt>
                <c:pt idx="202">
                  <c:v>10.099999999999962</c:v>
                </c:pt>
                <c:pt idx="203">
                  <c:v>10.199999999999962</c:v>
                </c:pt>
                <c:pt idx="204">
                  <c:v>10.299999999999962</c:v>
                </c:pt>
                <c:pt idx="205">
                  <c:v>10.399999999999961</c:v>
                </c:pt>
                <c:pt idx="206">
                  <c:v>10.499999999999961</c:v>
                </c:pt>
                <c:pt idx="207">
                  <c:v>10.599999999999961</c:v>
                </c:pt>
                <c:pt idx="208">
                  <c:v>10.69999999999996</c:v>
                </c:pt>
                <c:pt idx="209">
                  <c:v>10.79999999999996</c:v>
                </c:pt>
                <c:pt idx="210">
                  <c:v>10.899999999999959</c:v>
                </c:pt>
                <c:pt idx="211">
                  <c:v>10.999999999999959</c:v>
                </c:pt>
                <c:pt idx="212">
                  <c:v>11.099999999999959</c:v>
                </c:pt>
                <c:pt idx="213">
                  <c:v>11.199999999999958</c:v>
                </c:pt>
                <c:pt idx="214">
                  <c:v>11.299999999999958</c:v>
                </c:pt>
                <c:pt idx="215">
                  <c:v>11.399999999999958</c:v>
                </c:pt>
                <c:pt idx="216">
                  <c:v>11.499999999999957</c:v>
                </c:pt>
                <c:pt idx="217">
                  <c:v>11.599999999999957</c:v>
                </c:pt>
                <c:pt idx="218">
                  <c:v>11.699999999999957</c:v>
                </c:pt>
                <c:pt idx="219">
                  <c:v>11.799999999999956</c:v>
                </c:pt>
                <c:pt idx="220">
                  <c:v>11.899999999999956</c:v>
                </c:pt>
                <c:pt idx="221">
                  <c:v>11.999999999999956</c:v>
                </c:pt>
                <c:pt idx="222">
                  <c:v>12.099999999999955</c:v>
                </c:pt>
                <c:pt idx="223">
                  <c:v>12.199999999999955</c:v>
                </c:pt>
                <c:pt idx="224">
                  <c:v>12.299999999999955</c:v>
                </c:pt>
                <c:pt idx="225">
                  <c:v>12.399999999999954</c:v>
                </c:pt>
                <c:pt idx="226">
                  <c:v>12.499999999999954</c:v>
                </c:pt>
                <c:pt idx="227">
                  <c:v>12.599999999999953</c:v>
                </c:pt>
                <c:pt idx="228">
                  <c:v>12.699999999999953</c:v>
                </c:pt>
                <c:pt idx="229">
                  <c:v>12.799999999999953</c:v>
                </c:pt>
                <c:pt idx="230">
                  <c:v>12.899999999999952</c:v>
                </c:pt>
                <c:pt idx="231">
                  <c:v>12.999999999999952</c:v>
                </c:pt>
                <c:pt idx="232">
                  <c:v>13.099999999999952</c:v>
                </c:pt>
                <c:pt idx="233">
                  <c:v>13.199999999999951</c:v>
                </c:pt>
                <c:pt idx="234">
                  <c:v>13.299999999999951</c:v>
                </c:pt>
                <c:pt idx="235">
                  <c:v>13.399999999999951</c:v>
                </c:pt>
                <c:pt idx="236">
                  <c:v>13.49999999999995</c:v>
                </c:pt>
                <c:pt idx="237">
                  <c:v>13.59999999999995</c:v>
                </c:pt>
                <c:pt idx="238">
                  <c:v>13.69999999999995</c:v>
                </c:pt>
                <c:pt idx="239">
                  <c:v>13.799999999999949</c:v>
                </c:pt>
                <c:pt idx="240">
                  <c:v>13.899999999999949</c:v>
                </c:pt>
                <c:pt idx="241">
                  <c:v>13.999999999999948</c:v>
                </c:pt>
                <c:pt idx="242">
                  <c:v>14.099999999999948</c:v>
                </c:pt>
                <c:pt idx="243">
                  <c:v>14.199999999999948</c:v>
                </c:pt>
                <c:pt idx="244">
                  <c:v>14.299999999999947</c:v>
                </c:pt>
                <c:pt idx="245">
                  <c:v>14.399999999999947</c:v>
                </c:pt>
                <c:pt idx="246">
                  <c:v>14.499999999999947</c:v>
                </c:pt>
                <c:pt idx="247">
                  <c:v>14.599999999999946</c:v>
                </c:pt>
                <c:pt idx="248">
                  <c:v>14.699999999999946</c:v>
                </c:pt>
                <c:pt idx="249">
                  <c:v>14.799999999999946</c:v>
                </c:pt>
                <c:pt idx="250">
                  <c:v>14.899999999999945</c:v>
                </c:pt>
                <c:pt idx="251">
                  <c:v>14.999999999999945</c:v>
                </c:pt>
                <c:pt idx="252">
                  <c:v>15.099999999999945</c:v>
                </c:pt>
                <c:pt idx="253">
                  <c:v>15.199999999999944</c:v>
                </c:pt>
                <c:pt idx="254">
                  <c:v>15.299999999999944</c:v>
                </c:pt>
                <c:pt idx="255">
                  <c:v>15.399999999999944</c:v>
                </c:pt>
                <c:pt idx="256">
                  <c:v>15.499999999999943</c:v>
                </c:pt>
                <c:pt idx="257">
                  <c:v>15.599999999999943</c:v>
                </c:pt>
                <c:pt idx="258">
                  <c:v>15.699999999999942</c:v>
                </c:pt>
                <c:pt idx="259">
                  <c:v>15.799999999999942</c:v>
                </c:pt>
                <c:pt idx="260">
                  <c:v>15.899999999999942</c:v>
                </c:pt>
                <c:pt idx="261">
                  <c:v>15.999999999999941</c:v>
                </c:pt>
                <c:pt idx="262">
                  <c:v>16.099999999999941</c:v>
                </c:pt>
                <c:pt idx="263">
                  <c:v>16.199999999999942</c:v>
                </c:pt>
                <c:pt idx="264">
                  <c:v>16.299999999999944</c:v>
                </c:pt>
                <c:pt idx="265">
                  <c:v>16.399999999999945</c:v>
                </c:pt>
                <c:pt idx="266">
                  <c:v>16.499999999999947</c:v>
                </c:pt>
                <c:pt idx="267">
                  <c:v>16.599999999999948</c:v>
                </c:pt>
                <c:pt idx="268">
                  <c:v>16.69999999999995</c:v>
                </c:pt>
                <c:pt idx="269">
                  <c:v>16.799999999999951</c:v>
                </c:pt>
                <c:pt idx="270">
                  <c:v>16.899999999999952</c:v>
                </c:pt>
                <c:pt idx="271">
                  <c:v>16.999999999999954</c:v>
                </c:pt>
                <c:pt idx="272">
                  <c:v>17.099999999999955</c:v>
                </c:pt>
                <c:pt idx="273">
                  <c:v>17.199999999999957</c:v>
                </c:pt>
                <c:pt idx="274">
                  <c:v>17.299999999999958</c:v>
                </c:pt>
                <c:pt idx="275">
                  <c:v>17.399999999999959</c:v>
                </c:pt>
                <c:pt idx="276">
                  <c:v>17.499999999999961</c:v>
                </c:pt>
                <c:pt idx="277">
                  <c:v>17.599999999999962</c:v>
                </c:pt>
                <c:pt idx="278">
                  <c:v>17.699999999999964</c:v>
                </c:pt>
                <c:pt idx="279">
                  <c:v>17.799999999999965</c:v>
                </c:pt>
                <c:pt idx="280">
                  <c:v>17.899999999999967</c:v>
                </c:pt>
                <c:pt idx="281">
                  <c:v>17.999999999999968</c:v>
                </c:pt>
                <c:pt idx="282">
                  <c:v>18.099999999999969</c:v>
                </c:pt>
                <c:pt idx="283">
                  <c:v>18.199999999999971</c:v>
                </c:pt>
                <c:pt idx="284">
                  <c:v>18.299999999999972</c:v>
                </c:pt>
                <c:pt idx="285">
                  <c:v>18.399999999999974</c:v>
                </c:pt>
                <c:pt idx="286">
                  <c:v>18.499999999999975</c:v>
                </c:pt>
                <c:pt idx="287">
                  <c:v>18.599999999999977</c:v>
                </c:pt>
                <c:pt idx="288">
                  <c:v>18.699999999999978</c:v>
                </c:pt>
                <c:pt idx="289">
                  <c:v>18.799999999999979</c:v>
                </c:pt>
                <c:pt idx="290">
                  <c:v>18.899999999999981</c:v>
                </c:pt>
                <c:pt idx="291">
                  <c:v>18.999999999999982</c:v>
                </c:pt>
                <c:pt idx="292">
                  <c:v>19.099999999999984</c:v>
                </c:pt>
                <c:pt idx="293">
                  <c:v>19.199999999999985</c:v>
                </c:pt>
                <c:pt idx="294">
                  <c:v>19.299999999999986</c:v>
                </c:pt>
                <c:pt idx="295">
                  <c:v>19.399999999999988</c:v>
                </c:pt>
                <c:pt idx="296">
                  <c:v>19.499999999999989</c:v>
                </c:pt>
                <c:pt idx="297">
                  <c:v>19.599999999999991</c:v>
                </c:pt>
                <c:pt idx="298">
                  <c:v>19.699999999999992</c:v>
                </c:pt>
                <c:pt idx="299">
                  <c:v>19.799999999999994</c:v>
                </c:pt>
                <c:pt idx="300">
                  <c:v>19.899999999999995</c:v>
                </c:pt>
                <c:pt idx="301">
                  <c:v>19.999999999999996</c:v>
                </c:pt>
                <c:pt idx="302">
                  <c:v>20.099999999999998</c:v>
                </c:pt>
                <c:pt idx="303">
                  <c:v>20.2</c:v>
                </c:pt>
                <c:pt idx="304">
                  <c:v>20.3</c:v>
                </c:pt>
                <c:pt idx="305">
                  <c:v>20.400000000000002</c:v>
                </c:pt>
                <c:pt idx="306">
                  <c:v>20.500000000000004</c:v>
                </c:pt>
                <c:pt idx="307">
                  <c:v>20.600000000000005</c:v>
                </c:pt>
                <c:pt idx="308">
                  <c:v>20.700000000000006</c:v>
                </c:pt>
                <c:pt idx="309">
                  <c:v>20.800000000000008</c:v>
                </c:pt>
                <c:pt idx="310">
                  <c:v>20.900000000000009</c:v>
                </c:pt>
                <c:pt idx="311">
                  <c:v>21.000000000000011</c:v>
                </c:pt>
                <c:pt idx="312">
                  <c:v>21.100000000000012</c:v>
                </c:pt>
                <c:pt idx="313">
                  <c:v>21.200000000000014</c:v>
                </c:pt>
                <c:pt idx="314">
                  <c:v>21.300000000000015</c:v>
                </c:pt>
                <c:pt idx="315">
                  <c:v>21.400000000000016</c:v>
                </c:pt>
                <c:pt idx="316">
                  <c:v>21.500000000000018</c:v>
                </c:pt>
                <c:pt idx="317">
                  <c:v>21.600000000000019</c:v>
                </c:pt>
                <c:pt idx="318">
                  <c:v>21.700000000000021</c:v>
                </c:pt>
                <c:pt idx="319">
                  <c:v>21.800000000000022</c:v>
                </c:pt>
                <c:pt idx="320">
                  <c:v>21.900000000000023</c:v>
                </c:pt>
                <c:pt idx="321">
                  <c:v>22.000000000000025</c:v>
                </c:pt>
                <c:pt idx="322">
                  <c:v>22.100000000000026</c:v>
                </c:pt>
                <c:pt idx="323">
                  <c:v>22.200000000000028</c:v>
                </c:pt>
                <c:pt idx="324">
                  <c:v>22.300000000000029</c:v>
                </c:pt>
                <c:pt idx="325">
                  <c:v>22.400000000000031</c:v>
                </c:pt>
                <c:pt idx="326">
                  <c:v>22.500000000000032</c:v>
                </c:pt>
                <c:pt idx="327">
                  <c:v>22.600000000000033</c:v>
                </c:pt>
                <c:pt idx="328">
                  <c:v>22.700000000000035</c:v>
                </c:pt>
                <c:pt idx="329">
                  <c:v>22.800000000000036</c:v>
                </c:pt>
                <c:pt idx="330">
                  <c:v>22.900000000000038</c:v>
                </c:pt>
                <c:pt idx="331">
                  <c:v>23.000000000000039</c:v>
                </c:pt>
                <c:pt idx="332">
                  <c:v>23.100000000000041</c:v>
                </c:pt>
                <c:pt idx="333">
                  <c:v>23.200000000000042</c:v>
                </c:pt>
                <c:pt idx="334">
                  <c:v>23.300000000000043</c:v>
                </c:pt>
                <c:pt idx="335">
                  <c:v>23.400000000000045</c:v>
                </c:pt>
                <c:pt idx="336">
                  <c:v>23.500000000000046</c:v>
                </c:pt>
                <c:pt idx="337">
                  <c:v>23.600000000000048</c:v>
                </c:pt>
                <c:pt idx="338">
                  <c:v>23.700000000000049</c:v>
                </c:pt>
                <c:pt idx="339">
                  <c:v>23.80000000000005</c:v>
                </c:pt>
                <c:pt idx="340">
                  <c:v>23.900000000000052</c:v>
                </c:pt>
                <c:pt idx="341">
                  <c:v>24.000000000000053</c:v>
                </c:pt>
                <c:pt idx="342">
                  <c:v>24.100000000000055</c:v>
                </c:pt>
                <c:pt idx="343">
                  <c:v>24.200000000000056</c:v>
                </c:pt>
                <c:pt idx="344">
                  <c:v>24.300000000000058</c:v>
                </c:pt>
                <c:pt idx="345">
                  <c:v>24.400000000000059</c:v>
                </c:pt>
                <c:pt idx="346">
                  <c:v>24.50000000000006</c:v>
                </c:pt>
                <c:pt idx="347">
                  <c:v>24.600000000000062</c:v>
                </c:pt>
                <c:pt idx="348">
                  <c:v>24.700000000000063</c:v>
                </c:pt>
                <c:pt idx="349">
                  <c:v>24.800000000000065</c:v>
                </c:pt>
                <c:pt idx="350">
                  <c:v>24.900000000000066</c:v>
                </c:pt>
                <c:pt idx="351">
                  <c:v>25.000000000000068</c:v>
                </c:pt>
                <c:pt idx="352">
                  <c:v>25.100000000000069</c:v>
                </c:pt>
                <c:pt idx="353">
                  <c:v>25.20000000000007</c:v>
                </c:pt>
                <c:pt idx="354">
                  <c:v>25.300000000000072</c:v>
                </c:pt>
                <c:pt idx="355">
                  <c:v>25.400000000000073</c:v>
                </c:pt>
                <c:pt idx="356">
                  <c:v>25.500000000000075</c:v>
                </c:pt>
                <c:pt idx="357">
                  <c:v>25.600000000000076</c:v>
                </c:pt>
                <c:pt idx="358">
                  <c:v>25.700000000000077</c:v>
                </c:pt>
                <c:pt idx="359">
                  <c:v>25.800000000000079</c:v>
                </c:pt>
                <c:pt idx="360">
                  <c:v>25.90000000000008</c:v>
                </c:pt>
                <c:pt idx="361">
                  <c:v>26.000000000000082</c:v>
                </c:pt>
                <c:pt idx="362">
                  <c:v>26.100000000000083</c:v>
                </c:pt>
                <c:pt idx="363">
                  <c:v>26.200000000000085</c:v>
                </c:pt>
                <c:pt idx="364">
                  <c:v>26.300000000000086</c:v>
                </c:pt>
                <c:pt idx="365">
                  <c:v>26.400000000000087</c:v>
                </c:pt>
                <c:pt idx="366">
                  <c:v>26.500000000000089</c:v>
                </c:pt>
                <c:pt idx="367">
                  <c:v>26.60000000000009</c:v>
                </c:pt>
                <c:pt idx="368">
                  <c:v>26.700000000000092</c:v>
                </c:pt>
                <c:pt idx="369">
                  <c:v>26.800000000000093</c:v>
                </c:pt>
                <c:pt idx="370">
                  <c:v>26.900000000000095</c:v>
                </c:pt>
                <c:pt idx="371">
                  <c:v>27.000000000000096</c:v>
                </c:pt>
                <c:pt idx="372">
                  <c:v>27.100000000000097</c:v>
                </c:pt>
                <c:pt idx="373">
                  <c:v>27.200000000000099</c:v>
                </c:pt>
                <c:pt idx="374">
                  <c:v>27.3000000000001</c:v>
                </c:pt>
                <c:pt idx="375">
                  <c:v>27.400000000000102</c:v>
                </c:pt>
                <c:pt idx="376">
                  <c:v>27.500000000000103</c:v>
                </c:pt>
                <c:pt idx="377">
                  <c:v>27.600000000000104</c:v>
                </c:pt>
                <c:pt idx="378">
                  <c:v>27.700000000000106</c:v>
                </c:pt>
                <c:pt idx="379">
                  <c:v>27.800000000000107</c:v>
                </c:pt>
                <c:pt idx="380">
                  <c:v>27.900000000000109</c:v>
                </c:pt>
                <c:pt idx="381">
                  <c:v>28.00000000000011</c:v>
                </c:pt>
                <c:pt idx="382">
                  <c:v>28.100000000000112</c:v>
                </c:pt>
                <c:pt idx="383">
                  <c:v>28.200000000000113</c:v>
                </c:pt>
                <c:pt idx="384">
                  <c:v>28.300000000000114</c:v>
                </c:pt>
                <c:pt idx="385">
                  <c:v>28.400000000000116</c:v>
                </c:pt>
                <c:pt idx="386">
                  <c:v>28.500000000000117</c:v>
                </c:pt>
                <c:pt idx="387">
                  <c:v>28.600000000000119</c:v>
                </c:pt>
                <c:pt idx="388">
                  <c:v>28.70000000000012</c:v>
                </c:pt>
                <c:pt idx="389">
                  <c:v>28.800000000000122</c:v>
                </c:pt>
                <c:pt idx="390">
                  <c:v>28.900000000000123</c:v>
                </c:pt>
                <c:pt idx="391">
                  <c:v>29.000000000000124</c:v>
                </c:pt>
                <c:pt idx="392">
                  <c:v>29.100000000000126</c:v>
                </c:pt>
                <c:pt idx="393">
                  <c:v>29.200000000000127</c:v>
                </c:pt>
                <c:pt idx="394">
                  <c:v>29.300000000000129</c:v>
                </c:pt>
                <c:pt idx="395">
                  <c:v>29.40000000000013</c:v>
                </c:pt>
                <c:pt idx="396">
                  <c:v>29.500000000000131</c:v>
                </c:pt>
                <c:pt idx="397">
                  <c:v>29.600000000000133</c:v>
                </c:pt>
                <c:pt idx="398">
                  <c:v>29.700000000000134</c:v>
                </c:pt>
                <c:pt idx="399">
                  <c:v>29.800000000000136</c:v>
                </c:pt>
                <c:pt idx="400">
                  <c:v>29.900000000000137</c:v>
                </c:pt>
                <c:pt idx="401">
                  <c:v>30.000000000000139</c:v>
                </c:pt>
              </c:numCache>
            </c:numRef>
          </c:xVal>
          <c:yVal>
            <c:numRef>
              <c:f>Tabelle1!$Q$2:$Q$403</c:f>
              <c:numCache>
                <c:formatCode>General</c:formatCode>
                <c:ptCount val="402"/>
                <c:pt idx="0">
                  <c:v>-27.571225229480625</c:v>
                </c:pt>
                <c:pt idx="1">
                  <c:v>-33.896537329870931</c:v>
                </c:pt>
                <c:pt idx="2">
                  <c:v>-39.967878446044516</c:v>
                </c:pt>
                <c:pt idx="3">
                  <c:v>-45.636147062909863</c:v>
                </c:pt>
                <c:pt idx="4">
                  <c:v>-50.767548894587371</c:v>
                </c:pt>
                <c:pt idx="5">
                  <c:v>-55.249088449946434</c:v>
                </c:pt>
                <c:pt idx="6">
                  <c:v>-58.993044994929342</c:v>
                </c:pt>
                <c:pt idx="7">
                  <c:v>-61.940216879618937</c:v>
                </c:pt>
                <c:pt idx="8">
                  <c:v>-64.061784083132352</c:v>
                </c:pt>
                <c:pt idx="9">
                  <c:v>-65.359712457684509</c:v>
                </c:pt>
                <c:pt idx="10">
                  <c:v>-65.865700389691739</c:v>
                </c:pt>
                <c:pt idx="11">
                  <c:v>-65.63874512073572</c:v>
                </c:pt>
                <c:pt idx="12">
                  <c:v>-64.76147752972534</c:v>
                </c:pt>
                <c:pt idx="13">
                  <c:v>-63.335476824967891</c:v>
                </c:pt>
                <c:pt idx="14">
                  <c:v>-61.475826922449023</c:v>
                </c:pt>
                <c:pt idx="15">
                  <c:v>-59.305211615277251</c:v>
                </c:pt>
                <c:pt idx="16">
                  <c:v>-56.947864168917455</c:v>
                </c:pt>
                <c:pt idx="17">
                  <c:v>-54.523687883784241</c:v>
                </c:pt>
                <c:pt idx="18">
                  <c:v>-52.142847642835925</c:v>
                </c:pt>
                <c:pt idx="19">
                  <c:v>-49.90109969392536</c:v>
                </c:pt>
                <c:pt idx="20">
                  <c:v>-47.87608000796795</c:v>
                </c:pt>
                <c:pt idx="21">
                  <c:v>-46.124713391884995</c:v>
                </c:pt>
                <c:pt idx="22">
                  <c:v>-44.681839614491935</c:v>
                </c:pt>
                <c:pt idx="23">
                  <c:v>-43.560083015059256</c:v>
                </c:pt>
                <c:pt idx="24">
                  <c:v>-42.750922463254369</c:v>
                </c:pt>
                <c:pt idx="25">
                  <c:v>-42.226853105229587</c:v>
                </c:pt>
                <c:pt idx="26">
                  <c:v>-41.944473735583685</c:v>
                </c:pt>
                <c:pt idx="27">
                  <c:v>-41.848287031366525</c:v>
                </c:pt>
                <c:pt idx="28">
                  <c:v>-41.874966727389008</c:v>
                </c:pt>
                <c:pt idx="29">
                  <c:v>-41.957827725185055</c:v>
                </c:pt>
                <c:pt idx="30">
                  <c:v>-42.031232819332516</c:v>
                </c:pt>
                <c:pt idx="31">
                  <c:v>-42.03468296020236</c:v>
                </c:pt>
                <c:pt idx="32">
                  <c:v>-41.916365603927055</c:v>
                </c:pt>
                <c:pt idx="33">
                  <c:v>-41.635975750943011</c:v>
                </c:pt>
                <c:pt idx="34">
                  <c:v>-41.166674068592876</c:v>
                </c:pt>
                <c:pt idx="35">
                  <c:v>-40.496102830094912</c:v>
                </c:pt>
                <c:pt idx="36">
                  <c:v>-39.626439756538005</c:v>
                </c:pt>
                <c:pt idx="37">
                  <c:v>-38.573528588858615</c:v>
                </c:pt>
                <c:pt idx="38">
                  <c:v>-37.365179826027045</c:v>
                </c:pt>
                <c:pt idx="39">
                  <c:v>-36.038782352197067</c:v>
                </c:pt>
                <c:pt idx="40">
                  <c:v>-34.638403960537559</c:v>
                </c:pt>
                <c:pt idx="41">
                  <c:v>-33.211584052365453</c:v>
                </c:pt>
                <c:pt idx="42">
                  <c:v>-31.806033811199761</c:v>
                </c:pt>
                <c:pt idx="43">
                  <c:v>-30.466457524316002</c:v>
                </c:pt>
                <c:pt idx="44">
                  <c:v>-29.231693897588261</c:v>
                </c:pt>
                <c:pt idx="45">
                  <c:v>-28.132349434102245</c:v>
                </c:pt>
                <c:pt idx="46">
                  <c:v>-27.189059185221282</c:v>
                </c:pt>
                <c:pt idx="47">
                  <c:v>-26.411465972672246</c:v>
                </c:pt>
                <c:pt idx="48">
                  <c:v>-25.797960468108467</c:v>
                </c:pt>
                <c:pt idx="49">
                  <c:v>-25.336174466312901</c:v>
                </c:pt>
                <c:pt idx="50">
                  <c:v>-25.004171479973309</c:v>
                </c:pt>
                <c:pt idx="51">
                  <c:v>-24.772235415613885</c:v>
                </c:pt>
                <c:pt idx="52">
                  <c:v>-24.605122192939689</c:v>
                </c:pt>
                <c:pt idx="53">
                  <c:v>-24.464612849573143</c:v>
                </c:pt>
                <c:pt idx="54">
                  <c:v>-24.312191387896227</c:v>
                </c:pt>
                <c:pt idx="55">
                  <c:v>-24.111667099979762</c:v>
                </c:pt>
                <c:pt idx="56">
                  <c:v>-23.831569318223853</c:v>
                </c:pt>
                <c:pt idx="57">
                  <c:v>-23.447161704771105</c:v>
                </c:pt>
                <c:pt idx="58">
                  <c:v>-22.941951849202454</c:v>
                </c:pt>
                <c:pt idx="59">
                  <c:v>-22.308608049050878</c:v>
                </c:pt>
                <c:pt idx="60">
                  <c:v>-21.549236218962193</c:v>
                </c:pt>
                <c:pt idx="61">
                  <c:v>-20.675013155371005</c:v>
                </c:pt>
                <c:pt idx="62">
                  <c:v>-19.705215024318338</c:v>
                </c:pt>
                <c:pt idx="63">
                  <c:v>-18.665719181094257</c:v>
                </c:pt>
                <c:pt idx="64">
                  <c:v>-17.587090778670859</c:v>
                </c:pt>
                <c:pt idx="65">
                  <c:v>-16.502391006955399</c:v>
                </c:pt>
                <c:pt idx="66">
                  <c:v>-15.444859706040653</c:v>
                </c:pt>
                <c:pt idx="67">
                  <c:v>-14.445630633042796</c:v>
                </c:pt>
                <c:pt idx="68">
                  <c:v>-13.531632640724885</c:v>
                </c:pt>
                <c:pt idx="69">
                  <c:v>-12.723814944568034</c:v>
                </c:pt>
                <c:pt idx="70">
                  <c:v>-12.035810660100072</c:v>
                </c:pt>
                <c:pt idx="71">
                  <c:v>-11.473121597155234</c:v>
                </c:pt>
                <c:pt idx="72">
                  <c:v>-11.032871062977705</c:v>
                </c:pt>
                <c:pt idx="73">
                  <c:v>-10.704132613801811</c:v>
                </c:pt>
                <c:pt idx="74">
                  <c:v>-10.468803904211768</c:v>
                </c:pt>
                <c:pt idx="75">
                  <c:v>-10.302958580828093</c:v>
                </c:pt>
                <c:pt idx="76">
                  <c:v>-10.178577916250264</c:v>
                </c:pt>
                <c:pt idx="77">
                  <c:v>-10.065539591784466</c:v>
                </c:pt>
                <c:pt idx="78">
                  <c:v>-9.9337252429731535</c:v>
                </c:pt>
                <c:pt idx="79">
                  <c:v>-9.7551020332579252</c:v>
                </c:pt>
                <c:pt idx="80">
                  <c:v>-9.5056369376209293</c:v>
                </c:pt>
                <c:pt idx="81">
                  <c:v>-9.1669152705976948</c:v>
                </c:pt>
                <c:pt idx="82">
                  <c:v>-8.7273563314767344</c:v>
                </c:pt>
                <c:pt idx="83">
                  <c:v>-8.1829473605683241</c:v>
                </c:pt>
                <c:pt idx="84">
                  <c:v>-7.5374503514302464</c:v>
                </c:pt>
                <c:pt idx="85">
                  <c:v>-6.8020723749574179</c:v>
                </c:pt>
                <c:pt idx="86">
                  <c:v>-5.994626507234126</c:v>
                </c:pt>
                <c:pt idx="87">
                  <c:v>-5.1382447757466032</c:v>
                </c:pt>
                <c:pt idx="88">
                  <c:v>-4.2597344675167284</c:v>
                </c:pt>
                <c:pt idx="89">
                  <c:v>-3.387692705007904</c:v>
                </c:pt>
                <c:pt idx="90">
                  <c:v>-2.5505098544307114</c:v>
                </c:pt>
                <c:pt idx="91">
                  <c:v>-1.7743990847885152</c:v>
                </c:pt>
                <c:pt idx="92">
                  <c:v>-1.0815868418406263</c:v>
                </c:pt>
                <c:pt idx="93">
                  <c:v>-0.48878735875333446</c:v>
                </c:pt>
                <c:pt idx="94">
                  <c:v>-6.0644192130232533E-3</c:v>
                </c:pt>
                <c:pt idx="95">
                  <c:v>0.36384320837159878</c:v>
                </c:pt>
                <c:pt idx="96">
                  <c:v>0.62568810818877774</c:v>
                </c:pt>
                <c:pt idx="97">
                  <c:v>0.79136253496817588</c:v>
                </c:pt>
                <c:pt idx="98">
                  <c:v>0.87905424716926062</c:v>
                </c:pt>
                <c:pt idx="99">
                  <c:v>0.91196889730157715</c:v>
                </c:pt>
                <c:pt idx="100">
                  <c:v>0.91670746003091064</c:v>
                </c:pt>
                <c:pt idx="101">
                  <c:v>0.92141057507461044</c:v>
                </c:pt>
                <c:pt idx="102">
                  <c:v>0.95379746906463225</c:v>
                </c:pt>
                <c:pt idx="103">
                  <c:v>1.0392342426728765</c:v>
                </c:pt>
                <c:pt idx="104">
                  <c:v>1.1989642911540179</c:v>
                </c:pt>
                <c:pt idx="105">
                  <c:v>1.4486226049126958</c:v>
                </c:pt>
                <c:pt idx="106">
                  <c:v>1.7971364114696904</c:v>
                </c:pt>
                <c:pt idx="107">
                  <c:v>2.2460883648191454</c:v>
                </c:pt>
                <c:pt idx="108">
                  <c:v>2.7895870242191112</c:v>
                </c:pt>
                <c:pt idx="109">
                  <c:v>3.4146548047574132</c:v>
                </c:pt>
                <c:pt idx="110">
                  <c:v>4.1021082504237194</c:v>
                </c:pt>
                <c:pt idx="111">
                  <c:v>4.8278717573663847</c:v>
                </c:pt>
                <c:pt idx="112">
                  <c:v>5.5646360391890548</c:v>
                </c:pt>
                <c:pt idx="113">
                  <c:v>6.2837487023820993</c:v>
                </c:pt>
                <c:pt idx="114">
                  <c:v>6.9572079236774869</c:v>
                </c:pt>
                <c:pt idx="115">
                  <c:v>7.5596225279954821</c:v>
                </c:pt>
                <c:pt idx="116">
                  <c:v>8.0700033143118333</c:v>
                </c:pt>
                <c:pt idx="117">
                  <c:v>8.4732612091282924</c:v>
                </c:pt>
                <c:pt idx="118">
                  <c:v>8.7613070696402016</c:v>
                </c:pt>
                <c:pt idx="119">
                  <c:v>8.9336744638590524</c:v>
                </c:pt>
                <c:pt idx="120">
                  <c:v>8.9976187819466826</c:v>
                </c:pt>
                <c:pt idx="121">
                  <c:v>8.9676814604281621</c:v>
                </c:pt>
                <c:pt idx="122">
                  <c:v>8.8647445657434414</c:v>
                </c:pt>
                <c:pt idx="123">
                  <c:v>8.7146360367953246</c:v>
                </c:pt>
                <c:pt idx="124">
                  <c:v>8.5463771551235528</c:v>
                </c:pt>
                <c:pt idx="125">
                  <c:v>8.3901891580703758</c:v>
                </c:pt>
                <c:pt idx="126">
                  <c:v>8.2753935752615231</c:v>
                </c:pt>
                <c:pt idx="127">
                  <c:v>8.2283495906960038</c:v>
                </c:pt>
                <c:pt idx="128">
                  <c:v>8.2705708366978339</c:v>
                </c:pt>
                <c:pt idx="129">
                  <c:v>8.417153472952096</c:v>
                </c:pt>
                <c:pt idx="130">
                  <c:v>8.6756277992012869</c:v>
                </c:pt>
                <c:pt idx="131">
                  <c:v>9.0453182095410476</c:v>
                </c:pt>
                <c:pt idx="132">
                  <c:v>9.5172627709048427</c:v>
                </c:pt>
                <c:pt idx="133">
                  <c:v>10.074706274632046</c:v>
                </c:pt>
                <c:pt idx="134">
                  <c:v>10.69414172986021</c:v>
                </c:pt>
                <c:pt idx="135">
                  <c:v>11.346837528555334</c:v>
                </c:pt>
                <c:pt idx="136">
                  <c:v>12.000753458171314</c:v>
                </c:pt>
                <c:pt idx="137">
                  <c:v>12.622720700781445</c:v>
                </c:pt>
                <c:pt idx="138">
                  <c:v>13.180740899915401</c:v>
                </c:pt>
                <c:pt idx="139">
                  <c:v>13.646248758456982</c:v>
                </c:pt>
                <c:pt idx="140">
                  <c:v>13.996182307757644</c:v>
                </c:pt>
                <c:pt idx="141">
                  <c:v>14.214715145103192</c:v>
                </c:pt>
                <c:pt idx="142">
                  <c:v>14.294525068703546</c:v>
                </c:pt>
                <c:pt idx="143">
                  <c:v>14.237502474298847</c:v>
                </c:pt>
                <c:pt idx="144">
                  <c:v>14.054837843537102</c:v>
                </c:pt>
                <c:pt idx="145">
                  <c:v>13.766468387481581</c:v>
                </c:pt>
                <c:pt idx="146">
                  <c:v>13.399906793513805</c:v>
                </c:pt>
                <c:pt idx="147">
                  <c:v>12.988517259175776</c:v>
                </c:pt>
                <c:pt idx="148">
                  <c:v>12.569342774797654</c:v>
                </c:pt>
                <c:pt idx="149">
                  <c:v>12.180620307528661</c:v>
                </c:pt>
                <c:pt idx="150">
                  <c:v>11.859144862835331</c:v>
                </c:pt>
                <c:pt idx="151">
                  <c:v>11.637657580451668</c:v>
                </c:pt>
                <c:pt idx="152">
                  <c:v>11.54243591309592</c:v>
                </c:pt>
                <c:pt idx="153">
                  <c:v>11.591255104010635</c:v>
                </c:pt>
                <c:pt idx="154">
                  <c:v>11.791869942959478</c:v>
                </c:pt>
                <c:pt idx="155">
                  <c:v>12.141135205172013</c:v>
                </c:pt>
                <c:pt idx="156">
                  <c:v>12.624844020003849</c:v>
                </c:pt>
                <c:pt idx="157">
                  <c:v>13.218318022212285</c:v>
                </c:pt>
                <c:pt idx="158">
                  <c:v>13.887734305790717</c:v>
                </c:pt>
                <c:pt idx="159">
                  <c:v>14.592125005289203</c:v>
                </c:pt>
                <c:pt idx="160">
                  <c:v>15.285938938275873</c:v>
                </c:pt>
                <c:pt idx="161">
                  <c:v>15.922014209699201</c:v>
                </c:pt>
                <c:pt idx="162">
                  <c:v>16.454778751706698</c:v>
                </c:pt>
                <c:pt idx="163">
                  <c:v>16.843474711017738</c:v>
                </c:pt>
                <c:pt idx="164">
                  <c:v>17.055194020899748</c:v>
                </c:pt>
                <c:pt idx="165">
                  <c:v>17.067517273041112</c:v>
                </c:pt>
                <c:pt idx="166">
                  <c:v>16.870566180348902</c:v>
                </c:pt>
                <c:pt idx="167">
                  <c:v>16.468310697964839</c:v>
                </c:pt>
                <c:pt idx="168">
                  <c:v>15.879013642302604</c:v>
                </c:pt>
                <c:pt idx="169">
                  <c:v>15.134746089813586</c:v>
                </c:pt>
                <c:pt idx="170">
                  <c:v>14.279963030191206</c:v>
                </c:pt>
                <c:pt idx="171">
                  <c:v>13.369187353053409</c:v>
                </c:pt>
                <c:pt idx="172">
                  <c:v>12.463907700355787</c:v>
                </c:pt>
                <c:pt idx="173">
                  <c:v>11.62884844949278</c:v>
                </c:pt>
                <c:pt idx="174">
                  <c:v>10.927814747433375</c:v>
                </c:pt>
                <c:pt idx="175">
                  <c:v>10.419349159939987</c:v>
                </c:pt>
                <c:pt idx="176">
                  <c:v>10.152456807126738</c:v>
                </c:pt>
                <c:pt idx="177">
                  <c:v>10.162661264687406</c:v>
                </c:pt>
                <c:pt idx="178">
                  <c:v>10.468643326888307</c:v>
                </c:pt>
                <c:pt idx="179">
                  <c:v>11.069689187974905</c:v>
                </c:pt>
                <c:pt idx="180">
                  <c:v>11.944134866557043</c:v>
                </c:pt>
                <c:pt idx="181">
                  <c:v>13.048941809783788</c:v>
                </c:pt>
                <c:pt idx="182">
                  <c:v>14.320477372311887</c:v>
                </c:pt>
                <c:pt idx="183">
                  <c:v>15.676506679161886</c:v>
                </c:pt>
                <c:pt idx="184">
                  <c:v>17.019333074815723</c:v>
                </c:pt>
                <c:pt idx="185">
                  <c:v>18.239956947684476</c:v>
                </c:pt>
                <c:pt idx="186">
                  <c:v>19.223061168414489</c:v>
                </c:pt>
                <c:pt idx="187">
                  <c:v>19.852579379790871</c:v>
                </c:pt>
                <c:pt idx="188">
                  <c:v>20.017564108853989</c:v>
                </c:pt>
                <c:pt idx="189">
                  <c:v>19.618047623706669</c:v>
                </c:pt>
                <c:pt idx="190">
                  <c:v>18.570581260877077</c:v>
                </c:pt>
                <c:pt idx="191">
                  <c:v>16.813149278083731</c:v>
                </c:pt>
                <c:pt idx="192">
                  <c:v>14.309180807865577</c:v>
                </c:pt>
                <c:pt idx="193">
                  <c:v>11.05042686752253</c:v>
                </c:pt>
                <c:pt idx="194">
                  <c:v>7.0585263584334523</c:v>
                </c:pt>
                <c:pt idx="195">
                  <c:v>2.3851524961468185</c:v>
                </c:pt>
                <c:pt idx="196">
                  <c:v>-2.8892945478716117</c:v>
                </c:pt>
                <c:pt idx="197">
                  <c:v>-8.6584059625777456</c:v>
                </c:pt>
                <c:pt idx="198">
                  <c:v>-14.793775288363852</c:v>
                </c:pt>
                <c:pt idx="199">
                  <c:v>-21.150114184449055</c:v>
                </c:pt>
                <c:pt idx="200">
                  <c:v>-27.571225229478198</c:v>
                </c:pt>
                <c:pt idx="201">
                  <c:v>-27.571225229478198</c:v>
                </c:pt>
                <c:pt idx="202">
                  <c:v>-33.8965373298686</c:v>
                </c:pt>
                <c:pt idx="203">
                  <c:v>-39.967878446042299</c:v>
                </c:pt>
                <c:pt idx="204">
                  <c:v>-45.636147062907853</c:v>
                </c:pt>
                <c:pt idx="205">
                  <c:v>-50.767548894585481</c:v>
                </c:pt>
                <c:pt idx="206">
                  <c:v>-55.249088449944836</c:v>
                </c:pt>
                <c:pt idx="207">
                  <c:v>-58.99304499492807</c:v>
                </c:pt>
                <c:pt idx="208">
                  <c:v>-61.940216879617985</c:v>
                </c:pt>
                <c:pt idx="209">
                  <c:v>-64.061784083131698</c:v>
                </c:pt>
                <c:pt idx="210">
                  <c:v>-65.359712457684154</c:v>
                </c:pt>
                <c:pt idx="211">
                  <c:v>-65.865700389691696</c:v>
                </c:pt>
                <c:pt idx="212">
                  <c:v>-65.638745120735933</c:v>
                </c:pt>
                <c:pt idx="213">
                  <c:v>-64.761477529725823</c:v>
                </c:pt>
                <c:pt idx="214">
                  <c:v>-63.335476824968495</c:v>
                </c:pt>
                <c:pt idx="215">
                  <c:v>-61.475826922449798</c:v>
                </c:pt>
                <c:pt idx="216">
                  <c:v>-59.305211615278097</c:v>
                </c:pt>
                <c:pt idx="217">
                  <c:v>-56.947864168918358</c:v>
                </c:pt>
                <c:pt idx="218">
                  <c:v>-54.523687883785179</c:v>
                </c:pt>
                <c:pt idx="219">
                  <c:v>-52.142847642836834</c:v>
                </c:pt>
                <c:pt idx="220">
                  <c:v>-49.901099693926199</c:v>
                </c:pt>
                <c:pt idx="221">
                  <c:v>-47.87608000796866</c:v>
                </c:pt>
                <c:pt idx="222">
                  <c:v>-46.124713391885592</c:v>
                </c:pt>
                <c:pt idx="223">
                  <c:v>-44.681839614492418</c:v>
                </c:pt>
                <c:pt idx="224">
                  <c:v>-43.560083015059597</c:v>
                </c:pt>
                <c:pt idx="225">
                  <c:v>-42.750922463254625</c:v>
                </c:pt>
                <c:pt idx="226">
                  <c:v>-42.226853105229743</c:v>
                </c:pt>
                <c:pt idx="227">
                  <c:v>-41.944473735583735</c:v>
                </c:pt>
                <c:pt idx="228">
                  <c:v>-41.84828703136651</c:v>
                </c:pt>
                <c:pt idx="229">
                  <c:v>-41.874966727388987</c:v>
                </c:pt>
                <c:pt idx="230">
                  <c:v>-41.957827725185041</c:v>
                </c:pt>
                <c:pt idx="231">
                  <c:v>-42.031232819332516</c:v>
                </c:pt>
                <c:pt idx="232">
                  <c:v>-42.034682960202367</c:v>
                </c:pt>
                <c:pt idx="233">
                  <c:v>-41.916365603927119</c:v>
                </c:pt>
                <c:pt idx="234">
                  <c:v>-41.635975750943153</c:v>
                </c:pt>
                <c:pt idx="235">
                  <c:v>-41.166674068593089</c:v>
                </c:pt>
                <c:pt idx="236">
                  <c:v>-40.496102830095218</c:v>
                </c:pt>
                <c:pt idx="237">
                  <c:v>-39.626439756538375</c:v>
                </c:pt>
                <c:pt idx="238">
                  <c:v>-38.573528588859034</c:v>
                </c:pt>
                <c:pt idx="239">
                  <c:v>-37.365179826027521</c:v>
                </c:pt>
                <c:pt idx="240">
                  <c:v>-36.038782352197586</c:v>
                </c:pt>
                <c:pt idx="241">
                  <c:v>-34.638403960538064</c:v>
                </c:pt>
                <c:pt idx="242">
                  <c:v>-33.211584052365971</c:v>
                </c:pt>
                <c:pt idx="243">
                  <c:v>-31.80603381120028</c:v>
                </c:pt>
                <c:pt idx="244">
                  <c:v>-30.4664575243165</c:v>
                </c:pt>
                <c:pt idx="245">
                  <c:v>-29.231693897588698</c:v>
                </c:pt>
                <c:pt idx="246">
                  <c:v>-28.13234943410264</c:v>
                </c:pt>
                <c:pt idx="247">
                  <c:v>-27.189059185221616</c:v>
                </c:pt>
                <c:pt idx="248">
                  <c:v>-26.411465972672502</c:v>
                </c:pt>
                <c:pt idx="249">
                  <c:v>-25.797960468108659</c:v>
                </c:pt>
                <c:pt idx="250">
                  <c:v>-25.33617446631305</c:v>
                </c:pt>
                <c:pt idx="251">
                  <c:v>-25.004171479973405</c:v>
                </c:pt>
                <c:pt idx="252">
                  <c:v>-24.772235415613956</c:v>
                </c:pt>
                <c:pt idx="253">
                  <c:v>-24.605122192939749</c:v>
                </c:pt>
                <c:pt idx="254">
                  <c:v>-24.464612849573207</c:v>
                </c:pt>
                <c:pt idx="255">
                  <c:v>-24.312191387896284</c:v>
                </c:pt>
                <c:pt idx="256">
                  <c:v>-24.111667099979833</c:v>
                </c:pt>
                <c:pt idx="257">
                  <c:v>-23.831569318223981</c:v>
                </c:pt>
                <c:pt idx="258">
                  <c:v>-23.447161704771279</c:v>
                </c:pt>
                <c:pt idx="259">
                  <c:v>-22.941951849202646</c:v>
                </c:pt>
                <c:pt idx="260">
                  <c:v>-22.308608049051145</c:v>
                </c:pt>
                <c:pt idx="261">
                  <c:v>-21.549236218962498</c:v>
                </c:pt>
                <c:pt idx="262">
                  <c:v>-20.675013155371385</c:v>
                </c:pt>
                <c:pt idx="263">
                  <c:v>-19.705215024318711</c:v>
                </c:pt>
                <c:pt idx="264">
                  <c:v>-18.665719181094609</c:v>
                </c:pt>
                <c:pt idx="265">
                  <c:v>-17.587090778671271</c:v>
                </c:pt>
                <c:pt idx="266">
                  <c:v>-16.502391006955758</c:v>
                </c:pt>
                <c:pt idx="267">
                  <c:v>-15.444859706040953</c:v>
                </c:pt>
                <c:pt idx="268">
                  <c:v>-14.445630633043066</c:v>
                </c:pt>
                <c:pt idx="269">
                  <c:v>-13.531632640725135</c:v>
                </c:pt>
                <c:pt idx="270">
                  <c:v>-12.72381494456824</c:v>
                </c:pt>
                <c:pt idx="271">
                  <c:v>-12.035810660100219</c:v>
                </c:pt>
                <c:pt idx="272">
                  <c:v>-11.473121597155371</c:v>
                </c:pt>
                <c:pt idx="273">
                  <c:v>-11.03287106297778</c:v>
                </c:pt>
                <c:pt idx="274">
                  <c:v>-10.70413261380188</c:v>
                </c:pt>
                <c:pt idx="275">
                  <c:v>-10.468803904211811</c:v>
                </c:pt>
                <c:pt idx="276">
                  <c:v>-10.302958580828118</c:v>
                </c:pt>
                <c:pt idx="277">
                  <c:v>-10.178577916250285</c:v>
                </c:pt>
                <c:pt idx="278">
                  <c:v>-10.065539591784489</c:v>
                </c:pt>
                <c:pt idx="279">
                  <c:v>-9.9337252429731855</c:v>
                </c:pt>
                <c:pt idx="280">
                  <c:v>-9.7551020332579412</c:v>
                </c:pt>
                <c:pt idx="281">
                  <c:v>-9.5056369376209577</c:v>
                </c:pt>
                <c:pt idx="282">
                  <c:v>-9.1669152705977588</c:v>
                </c:pt>
                <c:pt idx="283">
                  <c:v>-8.7273563314768055</c:v>
                </c:pt>
                <c:pt idx="284">
                  <c:v>-8.1829473605683507</c:v>
                </c:pt>
                <c:pt idx="285">
                  <c:v>-7.5374503514302793</c:v>
                </c:pt>
                <c:pt idx="286">
                  <c:v>-6.8020723749574543</c:v>
                </c:pt>
                <c:pt idx="287">
                  <c:v>-5.9946265072341554</c:v>
                </c:pt>
                <c:pt idx="288">
                  <c:v>-5.1382447757466263</c:v>
                </c:pt>
                <c:pt idx="289">
                  <c:v>-4.259734467516771</c:v>
                </c:pt>
                <c:pt idx="290">
                  <c:v>-3.3876927050078995</c:v>
                </c:pt>
                <c:pt idx="291">
                  <c:v>-2.5505098544307074</c:v>
                </c:pt>
                <c:pt idx="292">
                  <c:v>-1.7743990847885014</c:v>
                </c:pt>
                <c:pt idx="293">
                  <c:v>-1.0815868418406054</c:v>
                </c:pt>
                <c:pt idx="294">
                  <c:v>-0.48878735875330825</c:v>
                </c:pt>
                <c:pt idx="295">
                  <c:v>-6.0644192129930552E-3</c:v>
                </c:pt>
                <c:pt idx="296">
                  <c:v>0.36384320837161344</c:v>
                </c:pt>
                <c:pt idx="297">
                  <c:v>0.62568810818878884</c:v>
                </c:pt>
                <c:pt idx="298">
                  <c:v>0.79136253496820008</c:v>
                </c:pt>
                <c:pt idx="299">
                  <c:v>0.8790542471692655</c:v>
                </c:pt>
                <c:pt idx="300">
                  <c:v>0.91196889730157737</c:v>
                </c:pt>
                <c:pt idx="301">
                  <c:v>0.91670746003091153</c:v>
                </c:pt>
                <c:pt idx="302">
                  <c:v>0.92141057507459845</c:v>
                </c:pt>
                <c:pt idx="303">
                  <c:v>0.95379746906465424</c:v>
                </c:pt>
                <c:pt idx="304">
                  <c:v>1.0392342426729102</c:v>
                </c:pt>
                <c:pt idx="305">
                  <c:v>1.1989642911540619</c:v>
                </c:pt>
                <c:pt idx="306">
                  <c:v>1.4486226049127606</c:v>
                </c:pt>
                <c:pt idx="307">
                  <c:v>1.797136411469773</c:v>
                </c:pt>
                <c:pt idx="308">
                  <c:v>2.2460883648192662</c:v>
                </c:pt>
                <c:pt idx="309">
                  <c:v>2.78958702421926</c:v>
                </c:pt>
                <c:pt idx="310">
                  <c:v>3.4146548047575802</c:v>
                </c:pt>
                <c:pt idx="311">
                  <c:v>4.1021082504239379</c:v>
                </c:pt>
                <c:pt idx="312">
                  <c:v>4.8278717573665961</c:v>
                </c:pt>
                <c:pt idx="313">
                  <c:v>5.5646360391892786</c:v>
                </c:pt>
                <c:pt idx="314">
                  <c:v>6.2837487023823178</c:v>
                </c:pt>
                <c:pt idx="315">
                  <c:v>6.9572079236777338</c:v>
                </c:pt>
                <c:pt idx="316">
                  <c:v>7.559622527995657</c:v>
                </c:pt>
                <c:pt idx="317">
                  <c:v>8.070003314312018</c:v>
                </c:pt>
                <c:pt idx="318">
                  <c:v>8.4732612091284238</c:v>
                </c:pt>
                <c:pt idx="319">
                  <c:v>8.7613070696403046</c:v>
                </c:pt>
                <c:pt idx="320">
                  <c:v>8.9336744638590897</c:v>
                </c:pt>
                <c:pt idx="321">
                  <c:v>8.9976187819466951</c:v>
                </c:pt>
                <c:pt idx="322">
                  <c:v>8.9676814604281301</c:v>
                </c:pt>
                <c:pt idx="323">
                  <c:v>8.8647445657433899</c:v>
                </c:pt>
                <c:pt idx="324">
                  <c:v>8.714636036795234</c:v>
                </c:pt>
                <c:pt idx="325">
                  <c:v>8.5463771551234711</c:v>
                </c:pt>
                <c:pt idx="326">
                  <c:v>8.3901891580703083</c:v>
                </c:pt>
                <c:pt idx="327">
                  <c:v>8.2753935752614662</c:v>
                </c:pt>
                <c:pt idx="328">
                  <c:v>8.2283495906960269</c:v>
                </c:pt>
                <c:pt idx="329">
                  <c:v>8.2705708366978641</c:v>
                </c:pt>
                <c:pt idx="330">
                  <c:v>8.4171534729521973</c:v>
                </c:pt>
                <c:pt idx="331">
                  <c:v>8.6756277992014663</c:v>
                </c:pt>
                <c:pt idx="332">
                  <c:v>9.0453182095413034</c:v>
                </c:pt>
                <c:pt idx="333">
                  <c:v>9.5172627709051216</c:v>
                </c:pt>
                <c:pt idx="334">
                  <c:v>10.074706274632405</c:v>
                </c:pt>
                <c:pt idx="335">
                  <c:v>10.694141729860615</c:v>
                </c:pt>
                <c:pt idx="336">
                  <c:v>11.346837528555737</c:v>
                </c:pt>
                <c:pt idx="337">
                  <c:v>12.000753458171721</c:v>
                </c:pt>
                <c:pt idx="338">
                  <c:v>12.622720700781834</c:v>
                </c:pt>
                <c:pt idx="339">
                  <c:v>13.180740899915719</c:v>
                </c:pt>
                <c:pt idx="340">
                  <c:v>13.646248758457233</c:v>
                </c:pt>
                <c:pt idx="341">
                  <c:v>13.99618230775785</c:v>
                </c:pt>
                <c:pt idx="342">
                  <c:v>14.214715145103273</c:v>
                </c:pt>
                <c:pt idx="343">
                  <c:v>14.294525068703557</c:v>
                </c:pt>
                <c:pt idx="344">
                  <c:v>14.237502474298754</c:v>
                </c:pt>
                <c:pt idx="345">
                  <c:v>14.05483784353693</c:v>
                </c:pt>
                <c:pt idx="346">
                  <c:v>13.76646838748135</c:v>
                </c:pt>
                <c:pt idx="347">
                  <c:v>13.399906793513484</c:v>
                </c:pt>
                <c:pt idx="348">
                  <c:v>12.98851725917544</c:v>
                </c:pt>
                <c:pt idx="349">
                  <c:v>12.56934277479732</c:v>
                </c:pt>
                <c:pt idx="350">
                  <c:v>12.180620307528345</c:v>
                </c:pt>
                <c:pt idx="351">
                  <c:v>11.859144862835068</c:v>
                </c:pt>
                <c:pt idx="352">
                  <c:v>11.637657580451526</c:v>
                </c:pt>
                <c:pt idx="353">
                  <c:v>11.542435913095888</c:v>
                </c:pt>
                <c:pt idx="354">
                  <c:v>11.591255104010775</c:v>
                </c:pt>
                <c:pt idx="355">
                  <c:v>11.791869942959748</c:v>
                </c:pt>
                <c:pt idx="356">
                  <c:v>12.141135205172425</c:v>
                </c:pt>
                <c:pt idx="357">
                  <c:v>12.624844020004353</c:v>
                </c:pt>
                <c:pt idx="358">
                  <c:v>13.21831802221287</c:v>
                </c:pt>
                <c:pt idx="359">
                  <c:v>13.887734305791394</c:v>
                </c:pt>
                <c:pt idx="360">
                  <c:v>14.592125005289944</c:v>
                </c:pt>
                <c:pt idx="361">
                  <c:v>15.285938938276553</c:v>
                </c:pt>
                <c:pt idx="362">
                  <c:v>15.922014209699835</c:v>
                </c:pt>
                <c:pt idx="363">
                  <c:v>16.454778751707181</c:v>
                </c:pt>
                <c:pt idx="364">
                  <c:v>16.843474711018064</c:v>
                </c:pt>
                <c:pt idx="365">
                  <c:v>17.055194020899894</c:v>
                </c:pt>
                <c:pt idx="366">
                  <c:v>17.067517273041016</c:v>
                </c:pt>
                <c:pt idx="367">
                  <c:v>16.870566180348543</c:v>
                </c:pt>
                <c:pt idx="368">
                  <c:v>16.468310697964256</c:v>
                </c:pt>
                <c:pt idx="369">
                  <c:v>15.879013642301828</c:v>
                </c:pt>
                <c:pt idx="370">
                  <c:v>15.134746089812607</c:v>
                </c:pt>
                <c:pt idx="371">
                  <c:v>14.279963030190135</c:v>
                </c:pt>
                <c:pt idx="372">
                  <c:v>13.36918735305229</c:v>
                </c:pt>
                <c:pt idx="373">
                  <c:v>12.46390770035466</c:v>
                </c:pt>
                <c:pt idx="374">
                  <c:v>11.628848449491793</c:v>
                </c:pt>
                <c:pt idx="375">
                  <c:v>10.927814747432608</c:v>
                </c:pt>
                <c:pt idx="376">
                  <c:v>10.419349159939456</c:v>
                </c:pt>
                <c:pt idx="377">
                  <c:v>10.152456807126546</c:v>
                </c:pt>
                <c:pt idx="378">
                  <c:v>10.162661264687607</c:v>
                </c:pt>
                <c:pt idx="379">
                  <c:v>10.468643326888939</c:v>
                </c:pt>
                <c:pt idx="380">
                  <c:v>11.069689187975918</c:v>
                </c:pt>
                <c:pt idx="381">
                  <c:v>11.944134866558395</c:v>
                </c:pt>
                <c:pt idx="382">
                  <c:v>13.048941809785479</c:v>
                </c:pt>
                <c:pt idx="383">
                  <c:v>14.32047737231378</c:v>
                </c:pt>
                <c:pt idx="384">
                  <c:v>15.676506679163911</c:v>
                </c:pt>
                <c:pt idx="385">
                  <c:v>17.019333074817659</c:v>
                </c:pt>
                <c:pt idx="386">
                  <c:v>18.239956947686132</c:v>
                </c:pt>
                <c:pt idx="387">
                  <c:v>19.22306116841574</c:v>
                </c:pt>
                <c:pt idx="388">
                  <c:v>19.852579379791496</c:v>
                </c:pt>
                <c:pt idx="389">
                  <c:v>20.017564108853854</c:v>
                </c:pt>
                <c:pt idx="390">
                  <c:v>19.618047623705561</c:v>
                </c:pt>
                <c:pt idx="391">
                  <c:v>18.570581260874874</c:v>
                </c:pt>
                <c:pt idx="392">
                  <c:v>16.813149278080381</c:v>
                </c:pt>
                <c:pt idx="393">
                  <c:v>14.309180807860871</c:v>
                </c:pt>
                <c:pt idx="394">
                  <c:v>11.050426867516672</c:v>
                </c:pt>
                <c:pt idx="395">
                  <c:v>7.0585263584264188</c:v>
                </c:pt>
                <c:pt idx="396">
                  <c:v>2.3851524961384643</c:v>
                </c:pt>
                <c:pt idx="397">
                  <c:v>-2.8892945478808958</c:v>
                </c:pt>
                <c:pt idx="398">
                  <c:v>-8.6584059625877678</c:v>
                </c:pt>
                <c:pt idx="399">
                  <c:v>-14.79377528837469</c:v>
                </c:pt>
                <c:pt idx="400">
                  <c:v>-21.150114184460147</c:v>
                </c:pt>
                <c:pt idx="401">
                  <c:v>-27.571225229489567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FC-4934-9A15-01B5A7EA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022984"/>
        <c:axId val="587023344"/>
      </c:scatterChart>
      <c:valAx>
        <c:axId val="587022984"/>
        <c:scaling>
          <c:orientation val="minMax"/>
          <c:max val="30"/>
          <c:min val="-10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7023344"/>
        <c:crosses val="autoZero"/>
        <c:crossBetween val="midCat"/>
      </c:valAx>
      <c:valAx>
        <c:axId val="5870233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7022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b="1">
                <a:latin typeface="Arial" panose="020B0604020202020204" pitchFamily="34" charset="0"/>
                <a:cs typeface="Arial" panose="020B0604020202020204" pitchFamily="34" charset="0"/>
              </a:rPr>
              <a:t>RMS-Fehler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1"/>
        <c:ser>
          <c:idx val="0"/>
          <c:order val="0"/>
          <c:spPr>
            <a:ln w="31750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76200"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1D-40F3-9CD9-22226B3CF274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1D-40F3-9CD9-22226B3CF274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1D-40F3-9CD9-22226B3CF274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1D-40F3-9CD9-22226B3CF274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1D-40F3-9CD9-22226B3CF274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80-4434-8327-3A3EFB792DDC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1D-40F3-9CD9-22226B3CF274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31750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71D-40F3-9CD9-22226B3CF274}"/>
              </c:ext>
            </c:extLst>
          </c:dPt>
          <c:xVal>
            <c:numRef>
              <c:f>Tabelle1!$U$205:$U$212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Tabelle1!$V$205:$V$212</c:f>
              <c:numCache>
                <c:formatCode>General</c:formatCode>
                <c:ptCount val="8"/>
                <c:pt idx="0" formatCode="0.00">
                  <c:v>14.778866602840354</c:v>
                </c:pt>
                <c:pt idx="1">
                  <c:v>11.470514440931399</c:v>
                </c:pt>
                <c:pt idx="2">
                  <c:v>9.7029103922180795</c:v>
                </c:pt>
                <c:pt idx="3">
                  <c:v>8.5640017465689553</c:v>
                </c:pt>
                <c:pt idx="4">
                  <c:v>7.7532626653080969</c:v>
                </c:pt>
                <c:pt idx="5">
                  <c:v>7.139163324984084</c:v>
                </c:pt>
                <c:pt idx="6">
                  <c:v>6.6538596669149825</c:v>
                </c:pt>
                <c:pt idx="7">
                  <c:v>6.2583505583725643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80-4434-8327-3A3EFB792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953560"/>
        <c:axId val="582913016"/>
      </c:scatterChart>
      <c:valAx>
        <c:axId val="589953560"/>
        <c:scaling>
          <c:orientation val="minMax"/>
          <c:max val="8"/>
          <c:min val="1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2913016"/>
        <c:crosses val="autoZero"/>
        <c:crossBetween val="midCat"/>
      </c:valAx>
      <c:valAx>
        <c:axId val="58291301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9953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0</xdr:rowOff>
    </xdr:from>
    <xdr:to>
      <xdr:col>20</xdr:col>
      <xdr:colOff>0</xdr:colOff>
      <xdr:row>32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36C9261-F84E-376F-018D-5CC87A5B9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295275</xdr:rowOff>
    </xdr:from>
    <xdr:to>
      <xdr:col>20</xdr:col>
      <xdr:colOff>0</xdr:colOff>
      <xdr:row>31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4EFCC26-A112-1173-9096-B3C9FDDFE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447675</xdr:colOff>
      <xdr:row>191</xdr:row>
      <xdr:rowOff>1</xdr:rowOff>
    </xdr:from>
    <xdr:to>
      <xdr:col>20</xdr:col>
      <xdr:colOff>0</xdr:colOff>
      <xdr:row>217</xdr:row>
      <xdr:rowOff>190500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B104D81-32E4-123D-0E4E-A9321326D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6821-354F-434D-8CEB-378AD9944B52}">
  <dimension ref="A1:AC403"/>
  <sheetViews>
    <sheetView tabSelected="1" zoomScaleNormal="100" workbookViewId="0">
      <selection activeCell="D10" sqref="D10"/>
    </sheetView>
  </sheetViews>
  <sheetFormatPr baseColWidth="10" defaultRowHeight="15.75" x14ac:dyDescent="0.25"/>
  <cols>
    <col min="1" max="1" width="6.7109375" style="5" customWidth="1"/>
    <col min="2" max="3" width="13.7109375" style="1" customWidth="1"/>
    <col min="4" max="6" width="11.42578125" style="1"/>
    <col min="7" max="7" width="5.7109375" style="1" customWidth="1"/>
    <col min="8" max="20" width="11.42578125" style="1"/>
    <col min="21" max="28" width="15.7109375" style="1" customWidth="1"/>
    <col min="29" max="29" width="11.42578125" style="1"/>
  </cols>
  <sheetData>
    <row r="1" spans="1:28" ht="24.75" thickTop="1" thickBot="1" x14ac:dyDescent="0.45">
      <c r="A1" s="21" t="s">
        <v>0</v>
      </c>
      <c r="B1" s="22" t="s">
        <v>26</v>
      </c>
      <c r="C1" s="22" t="s">
        <v>27</v>
      </c>
      <c r="E1" s="15" t="s">
        <v>28</v>
      </c>
      <c r="F1" s="16">
        <v>1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S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</row>
    <row r="2" spans="1:28" ht="24" thickBot="1" x14ac:dyDescent="0.45">
      <c r="A2" s="21">
        <v>0</v>
      </c>
      <c r="B2" s="26">
        <f t="shared" ref="B2:B10" si="0">a0__*B14+a1__*B26+a2__*B38</f>
        <v>-18</v>
      </c>
      <c r="C2" s="14"/>
      <c r="E2" s="17" t="s">
        <v>29</v>
      </c>
      <c r="F2" s="18">
        <v>4</v>
      </c>
      <c r="H2" s="1">
        <v>-10</v>
      </c>
      <c r="I2" s="1">
        <f t="shared" ref="I2:I65" si="1">a0__+a1__*H2+a2__*H2*H2</f>
        <v>-69</v>
      </c>
      <c r="J2" s="1">
        <f t="shared" ref="J2:J65" si="2">0.5*A0+A1_*COS($S2)+B1_*SIN($S2)</f>
        <v>-21.15854203708054</v>
      </c>
      <c r="K2" s="1">
        <f t="shared" ref="K2:K65" si="3">0.5*A0+A1_*COS($S2)+B1_*SIN($S2)+A2_*COS(2*$S2)+B2_*SIN(2*$S2)</f>
        <v>-24.198177546350678</v>
      </c>
      <c r="L2" s="1">
        <f t="shared" ref="L2:L65" si="4">0.5*A0+A1_*COS($S2)+B1_*SIN($S2)+A2_*COS(2*$S2)+B2_*SIN(2*$S2)+A3_*COS(3*$S2)+B3_*SIN(3*$S2)</f>
        <v>-25.549126661581852</v>
      </c>
      <c r="M2" s="1">
        <f t="shared" ref="M2:M65" si="5">0.5*A0+A1_*COS($S2)+B1_*SIN($S2)+A2_*COS(2*$S2)+B2_*SIN(2*$S2)+A3_*COS(3*$S2)+B3_*SIN(3*$S2)+A4_*COS(4*$S2)+B4_*SIN(4*$S2)</f>
        <v>-26.309035538899387</v>
      </c>
      <c r="N2" s="1">
        <f t="shared" ref="N2:N65" si="6">0.5*A0+A1_*COS($S2)+B1_*SIN($S2)+A2_*COS(2*$S2)+B2_*SIN(2*$S2)+A3_*COS(3*$S2)+B3_*SIN(3*$S2)+A4_*COS(4*$S2)+B4_*SIN(4*$S2)+A5_*COS(5*$S2)+B5_*SIN(5*$S2)</f>
        <v>-26.795377220382612</v>
      </c>
      <c r="O2" s="1">
        <f t="shared" ref="O2:O65" si="7">0.5*A0+A1_*COS($S2)+B1_*SIN($S2)+A2_*COS(2*$S2)+B2_*SIN(2*$S2)+A3_*COS(3*$S2)+B3_*SIN(3*$S2)+A4_*COS(4*$S2)+B4_*SIN(4*$S2)+A5_*COS(5*$S2)+B5_*SIN(5*$S2)+A6_*COS(6*$S2)+B6_*SIN(6*$S2)</f>
        <v>-27.133114499190409</v>
      </c>
      <c r="P2" s="1">
        <f t="shared" ref="P2:P65" si="8">0.5*A0+A1_*COS($S2)+B1_*SIN($S2)+A2_*COS(2*$S2)+B2_*SIN(2*$S2)+A3_*COS(3*$S2)+B3_*SIN(3*$S2)+A4_*COS(4*$S2)+B4_*SIN(4*$S2)+A5_*COS(5*$S2)+B5_*SIN(5*$S2)+A6_*COS(6*$S2)+B6_*SIN(6*$S2)+A7_*COS(7*$S2)+B7_*SIN(7*$S2)</f>
        <v>-27.381248010151239</v>
      </c>
      <c r="Q2" s="1">
        <f t="shared" ref="Q2:Q65" si="9">0.5*A0+A1_*COS($S2)+B1_*SIN($S2)+A2_*COS(2*$S2)+B2_*SIN(2*$S2)+A3_*COS(3*$S2)+B3_*SIN(3*$S2)+A4_*COS(4*$S2)+B4_*SIN(4*$S2)+A5_*COS(5*$S2)+B5_*SIN(5*$S2)+A6_*COS(6*$S2)+B6_*SIN(6*$S2)+A7_*COS(7*$S2)+B7_*SIN(7*$S2)+A8_*COS(8*$S2)+B8_*SIN(8*$S2)</f>
        <v>-27.571225229480625</v>
      </c>
      <c r="S2" s="1">
        <f t="shared" ref="S2:S65" si="10">fact*H2</f>
        <v>-3.1415926535897931</v>
      </c>
      <c r="U2" s="1">
        <f>(J2-$I2)*(J2-$I2)</f>
        <v>2288.8051000177902</v>
      </c>
      <c r="V2" s="1">
        <f t="shared" ref="V2:AB2" si="11">(K2-$I2)*(K2-$I2)</f>
        <v>2007.2032951683166</v>
      </c>
      <c r="W2" s="1">
        <f t="shared" si="11"/>
        <v>1887.9783938712571</v>
      </c>
      <c r="X2" s="1">
        <f t="shared" si="11"/>
        <v>1822.5184466189555</v>
      </c>
      <c r="Y2" s="1">
        <f t="shared" si="11"/>
        <v>1781.2301839697989</v>
      </c>
      <c r="Z2" s="1">
        <f t="shared" si="11"/>
        <v>1752.8361015379</v>
      </c>
      <c r="AA2" s="1">
        <f t="shared" si="11"/>
        <v>1732.1205171925401</v>
      </c>
      <c r="AB2" s="1">
        <f t="shared" si="11"/>
        <v>1716.3433789864227</v>
      </c>
    </row>
    <row r="3" spans="1:28" ht="24" thickBot="1" x14ac:dyDescent="0.45">
      <c r="A3" s="21">
        <v>1</v>
      </c>
      <c r="B3" s="26">
        <f t="shared" si="0"/>
        <v>12.158542037080535</v>
      </c>
      <c r="C3" s="26">
        <f t="shared" ref="C3:C10" si="12">a0__*C15+a1__*C27+a2__*C39</f>
        <v>25.464790894703256</v>
      </c>
      <c r="E3" s="19" t="s">
        <v>30</v>
      </c>
      <c r="F3" s="20">
        <v>-0.3</v>
      </c>
      <c r="H3" s="1">
        <f>H2+0.1</f>
        <v>-9.9</v>
      </c>
      <c r="I3" s="1">
        <f t="shared" si="1"/>
        <v>-68.003</v>
      </c>
      <c r="J3" s="1">
        <f t="shared" si="2"/>
        <v>-21.952410942312959</v>
      </c>
      <c r="K3" s="1">
        <f t="shared" si="3"/>
        <v>-25.785522150236105</v>
      </c>
      <c r="L3" s="1">
        <f t="shared" si="4"/>
        <v>-27.929291878844168</v>
      </c>
      <c r="M3" s="1">
        <f t="shared" si="5"/>
        <v>-29.481104793908273</v>
      </c>
      <c r="N3" s="1">
        <f t="shared" si="6"/>
        <v>-30.758172990449534</v>
      </c>
      <c r="O3" s="1">
        <f t="shared" si="7"/>
        <v>-31.88519901243491</v>
      </c>
      <c r="P3" s="1">
        <f t="shared" si="8"/>
        <v>-32.9209240974454</v>
      </c>
      <c r="Q3" s="1">
        <f t="shared" si="9"/>
        <v>-33.896537329870931</v>
      </c>
      <c r="S3" s="1">
        <f t="shared" si="10"/>
        <v>-3.1101767270538954</v>
      </c>
      <c r="U3" s="1">
        <f t="shared" ref="U3:U66" si="13">(J3-$I3)*(J3-$I3)</f>
        <v>2120.6567525599653</v>
      </c>
      <c r="V3" s="1">
        <f t="shared" ref="V3:V66" si="14">(K3-$I3)*(K3-$I3)</f>
        <v>1782.3154359953051</v>
      </c>
      <c r="W3" s="1">
        <f t="shared" ref="W3:W66" si="15">(L3-$I3)*(L3-$I3)</f>
        <v>1605.9020825795908</v>
      </c>
      <c r="X3" s="1">
        <f t="shared" ref="X3:X66" si="16">(M3-$I3)*(M3-$I3)</f>
        <v>1483.9364102691129</v>
      </c>
      <c r="Y3" s="1">
        <f t="shared" ref="Y3:Y66" si="17">(N3-$I3)*(N3-$I3)</f>
        <v>1387.1771389713397</v>
      </c>
      <c r="Z3" s="1">
        <f t="shared" ref="Z3:Z66" si="18">(O3-$I3)*(O3-$I3)</f>
        <v>1304.4955481773577</v>
      </c>
      <c r="AA3" s="1">
        <f t="shared" ref="AA3:AA66" si="19">(P3-$I3)*(P3-$I3)</f>
        <v>1230.7520496326022</v>
      </c>
      <c r="AB3" s="1">
        <f t="shared" ref="AB3:AB66" si="20">(Q3-$I3)*(Q3-$I3)</f>
        <v>1163.2507958689077</v>
      </c>
    </row>
    <row r="4" spans="1:28" ht="18.75" thickTop="1" x14ac:dyDescent="0.25">
      <c r="A4" s="21">
        <v>2</v>
      </c>
      <c r="B4" s="26">
        <f t="shared" si="0"/>
        <v>-3.0396355092701337</v>
      </c>
      <c r="C4" s="26">
        <f t="shared" si="12"/>
        <v>-12.732395447351628</v>
      </c>
      <c r="H4" s="1">
        <f t="shared" ref="H4:H67" si="21">H3+0.1</f>
        <v>-9.8000000000000007</v>
      </c>
      <c r="I4" s="1">
        <f t="shared" si="1"/>
        <v>-67.012</v>
      </c>
      <c r="J4" s="1">
        <f t="shared" si="2"/>
        <v>-22.733497381708837</v>
      </c>
      <c r="K4" s="1">
        <f t="shared" si="3"/>
        <v>-27.344956749529256</v>
      </c>
      <c r="L4" s="1">
        <f t="shared" si="4"/>
        <v>-30.262518839637394</v>
      </c>
      <c r="M4" s="1">
        <f t="shared" si="5"/>
        <v>-32.581762775769405</v>
      </c>
      <c r="N4" s="1">
        <f t="shared" si="6"/>
        <v>-34.618111830023508</v>
      </c>
      <c r="O4" s="1">
        <f t="shared" si="7"/>
        <v>-36.494501136487116</v>
      </c>
      <c r="P4" s="1">
        <f t="shared" si="8"/>
        <v>-38.267930567970623</v>
      </c>
      <c r="Q4" s="1">
        <f t="shared" si="9"/>
        <v>-39.967878446044516</v>
      </c>
      <c r="S4" s="1">
        <f t="shared" si="10"/>
        <v>-3.0787608005179976</v>
      </c>
      <c r="U4" s="1">
        <f t="shared" si="13"/>
        <v>1960.5857941180175</v>
      </c>
      <c r="V4" s="1">
        <f t="shared" si="14"/>
        <v>1573.4743202347163</v>
      </c>
      <c r="W4" s="1">
        <f t="shared" si="15"/>
        <v>1350.5243655558461</v>
      </c>
      <c r="X4" s="1">
        <f t="shared" si="16"/>
        <v>1185.4412353167941</v>
      </c>
      <c r="Y4" s="1">
        <f t="shared" si="17"/>
        <v>1049.3639907689428</v>
      </c>
      <c r="Z4" s="1">
        <f t="shared" si="18"/>
        <v>931.31773688451017</v>
      </c>
      <c r="AA4" s="1">
        <f t="shared" si="19"/>
        <v>826.22152751332567</v>
      </c>
      <c r="AB4" s="1">
        <f t="shared" si="20"/>
        <v>731.38451062511967</v>
      </c>
    </row>
    <row r="5" spans="1:28" ht="18" x14ac:dyDescent="0.25">
      <c r="A5" s="21">
        <v>3</v>
      </c>
      <c r="B5" s="26">
        <f t="shared" si="0"/>
        <v>1.3509491152311701</v>
      </c>
      <c r="C5" s="26">
        <f t="shared" si="12"/>
        <v>8.4882636315677509</v>
      </c>
      <c r="E5" s="4" t="s">
        <v>11</v>
      </c>
      <c r="F5" s="8">
        <f>PI()/10</f>
        <v>0.31415926535897931</v>
      </c>
      <c r="H5" s="1">
        <f t="shared" si="21"/>
        <v>-9.7000000000000011</v>
      </c>
      <c r="I5" s="1">
        <f t="shared" si="1"/>
        <v>-66.027000000000015</v>
      </c>
      <c r="J5" s="1">
        <f t="shared" si="2"/>
        <v>-23.501030517254208</v>
      </c>
      <c r="K5" s="1">
        <f t="shared" si="3"/>
        <v>-28.872638721622497</v>
      </c>
      <c r="L5" s="1">
        <f t="shared" si="4"/>
        <v>-32.538096685573485</v>
      </c>
      <c r="M5" s="1">
        <f t="shared" si="5"/>
        <v>-35.588195780451429</v>
      </c>
      <c r="N5" s="1">
        <f t="shared" si="6"/>
        <v>-38.333684020447592</v>
      </c>
      <c r="O5" s="1">
        <f t="shared" si="7"/>
        <v>-40.892964584747922</v>
      </c>
      <c r="P5" s="1">
        <f t="shared" si="8"/>
        <v>-43.318678516337947</v>
      </c>
      <c r="Q5" s="1">
        <f t="shared" si="9"/>
        <v>-45.636147062909863</v>
      </c>
      <c r="S5" s="1">
        <f t="shared" si="10"/>
        <v>-3.0473448739820999</v>
      </c>
      <c r="U5" s="1">
        <f t="shared" si="13"/>
        <v>1808.4580804474278</v>
      </c>
      <c r="V5" s="1">
        <f t="shared" si="14"/>
        <v>1380.446562004199</v>
      </c>
      <c r="W5" s="1">
        <f t="shared" si="15"/>
        <v>1121.5066452030082</v>
      </c>
      <c r="X5" s="1">
        <f t="shared" si="16"/>
        <v>926.52080231600883</v>
      </c>
      <c r="Y5" s="1">
        <f t="shared" si="17"/>
        <v>766.91974994333361</v>
      </c>
      <c r="Z5" s="1">
        <f t="shared" si="18"/>
        <v>631.71973625514647</v>
      </c>
      <c r="AA5" s="1">
        <f t="shared" si="19"/>
        <v>515.6678646053482</v>
      </c>
      <c r="AB5" s="1">
        <f t="shared" si="20"/>
        <v>415.78688350203805</v>
      </c>
    </row>
    <row r="6" spans="1:28" ht="18.75" thickBot="1" x14ac:dyDescent="0.3">
      <c r="A6" s="21">
        <v>4</v>
      </c>
      <c r="B6" s="26">
        <f t="shared" si="0"/>
        <v>-0.75990887731753343</v>
      </c>
      <c r="C6" s="26">
        <f t="shared" si="12"/>
        <v>-6.366197723675814</v>
      </c>
      <c r="H6" s="1">
        <f t="shared" si="21"/>
        <v>-9.6000000000000014</v>
      </c>
      <c r="I6" s="1">
        <f t="shared" si="1"/>
        <v>-65.048000000000016</v>
      </c>
      <c r="J6" s="1">
        <f t="shared" si="2"/>
        <v>-24.254252886409684</v>
      </c>
      <c r="K6" s="1">
        <f t="shared" si="3"/>
        <v>-30.364810643797568</v>
      </c>
      <c r="L6" s="1">
        <f t="shared" si="4"/>
        <v>-34.745629617211549</v>
      </c>
      <c r="M6" s="1">
        <f t="shared" si="5"/>
        <v>-38.478481986068331</v>
      </c>
      <c r="N6" s="1">
        <f t="shared" si="6"/>
        <v>-41.865506379584787</v>
      </c>
      <c r="O6" s="1">
        <f t="shared" si="7"/>
        <v>-45.017014411821073</v>
      </c>
      <c r="P6" s="1">
        <f t="shared" si="8"/>
        <v>-47.978174751351666</v>
      </c>
      <c r="Q6" s="1">
        <f t="shared" si="9"/>
        <v>-50.767548894587371</v>
      </c>
      <c r="S6" s="1">
        <f t="shared" si="10"/>
        <v>-3.0159289474462017</v>
      </c>
      <c r="U6" s="1">
        <f t="shared" si="13"/>
        <v>1664.1298035675593</v>
      </c>
      <c r="V6" s="1">
        <f t="shared" si="14"/>
        <v>1202.9236239181948</v>
      </c>
      <c r="W6" s="1">
        <f t="shared" si="15"/>
        <v>918.23365081569568</v>
      </c>
      <c r="X6" s="1">
        <f t="shared" si="16"/>
        <v>705.93928749264035</v>
      </c>
      <c r="Y6" s="1">
        <f t="shared" si="17"/>
        <v>537.42801046059276</v>
      </c>
      <c r="Z6" s="1">
        <f t="shared" si="18"/>
        <v>401.24038363383249</v>
      </c>
      <c r="AA6" s="1">
        <f t="shared" si="19"/>
        <v>291.37893401939272</v>
      </c>
      <c r="AB6" s="1">
        <f t="shared" si="20"/>
        <v>203.93128377408124</v>
      </c>
    </row>
    <row r="7" spans="1:28" ht="21" thickBot="1" x14ac:dyDescent="0.35">
      <c r="A7" s="21">
        <v>5</v>
      </c>
      <c r="B7" s="26">
        <f t="shared" si="0"/>
        <v>0.48634168148322138</v>
      </c>
      <c r="C7" s="26">
        <f t="shared" si="12"/>
        <v>5.0929581789406511</v>
      </c>
      <c r="E7" s="24" t="s">
        <v>31</v>
      </c>
      <c r="F7" s="25"/>
      <c r="H7" s="1">
        <f t="shared" si="21"/>
        <v>-9.5000000000000018</v>
      </c>
      <c r="I7" s="1">
        <f t="shared" si="1"/>
        <v>-64.075000000000017</v>
      </c>
      <c r="J7" s="1">
        <f t="shared" si="2"/>
        <v>-24.992421149634538</v>
      </c>
      <c r="K7" s="1">
        <f t="shared" si="3"/>
        <v>-31.81781288022189</v>
      </c>
      <c r="L7" s="1">
        <f t="shared" si="4"/>
        <v>-36.875108403755824</v>
      </c>
      <c r="M7" s="1">
        <f t="shared" si="5"/>
        <v>-41.231844734836649</v>
      </c>
      <c r="N7" s="1">
        <f t="shared" si="6"/>
        <v>-45.177005500415518</v>
      </c>
      <c r="O7" s="1">
        <f t="shared" si="7"/>
        <v>-48.809097257384686</v>
      </c>
      <c r="P7" s="1">
        <f t="shared" si="8"/>
        <v>-52.163075346066933</v>
      </c>
      <c r="Q7" s="1">
        <f t="shared" si="9"/>
        <v>-55.249088449946434</v>
      </c>
      <c r="S7" s="1">
        <f t="shared" si="10"/>
        <v>-2.9845130209103039</v>
      </c>
      <c r="U7" s="1">
        <f t="shared" si="13"/>
        <v>1527.4479695950351</v>
      </c>
      <c r="V7" s="1">
        <f t="shared" si="14"/>
        <v>1040.5261208803797</v>
      </c>
      <c r="W7" s="1">
        <f t="shared" si="15"/>
        <v>739.83410284743547</v>
      </c>
      <c r="X7" s="1">
        <f t="shared" si="16"/>
        <v>521.80974246836092</v>
      </c>
      <c r="Y7" s="1">
        <f t="shared" si="17"/>
        <v>357.13419610632599</v>
      </c>
      <c r="Z7" s="1">
        <f t="shared" si="18"/>
        <v>233.0477865469903</v>
      </c>
      <c r="AA7" s="1">
        <f t="shared" si="19"/>
        <v>141.89394896097883</v>
      </c>
      <c r="AB7" s="1">
        <f t="shared" si="20"/>
        <v>77.896714689369233</v>
      </c>
    </row>
    <row r="8" spans="1:28" ht="18" x14ac:dyDescent="0.25">
      <c r="A8" s="21">
        <v>6</v>
      </c>
      <c r="B8" s="26">
        <f t="shared" si="0"/>
        <v>-0.33773727880779253</v>
      </c>
      <c r="C8" s="26">
        <f t="shared" si="12"/>
        <v>-4.2441318157838754</v>
      </c>
      <c r="H8" s="1">
        <f t="shared" si="21"/>
        <v>-9.4000000000000021</v>
      </c>
      <c r="I8" s="1">
        <f t="shared" si="1"/>
        <v>-63.108000000000018</v>
      </c>
      <c r="J8" s="1">
        <f t="shared" si="2"/>
        <v>-25.714806823973102</v>
      </c>
      <c r="K8" s="1">
        <f t="shared" si="3"/>
        <v>-33.228095824824166</v>
      </c>
      <c r="L8" s="1">
        <f t="shared" si="4"/>
        <v>-38.916978985385803</v>
      </c>
      <c r="M8" s="1">
        <f t="shared" si="5"/>
        <v>-43.828890944161387</v>
      </c>
      <c r="N8" s="1">
        <f t="shared" si="6"/>
        <v>-48.235045130516212</v>
      </c>
      <c r="O8" s="1">
        <f t="shared" si="7"/>
        <v>-52.219051950975086</v>
      </c>
      <c r="P8" s="1">
        <f t="shared" si="8"/>
        <v>-55.804298483285073</v>
      </c>
      <c r="Q8" s="1">
        <f t="shared" si="9"/>
        <v>-58.993044994929342</v>
      </c>
      <c r="S8" s="1">
        <f t="shared" si="10"/>
        <v>-2.9530970943744062</v>
      </c>
      <c r="U8" s="1">
        <f t="shared" si="13"/>
        <v>1398.2508958996657</v>
      </c>
      <c r="V8" s="1">
        <f t="shared" si="14"/>
        <v>892.80867351769132</v>
      </c>
      <c r="W8" s="1">
        <f t="shared" si="15"/>
        <v>585.20549772950653</v>
      </c>
      <c r="X8" s="1">
        <f t="shared" si="16"/>
        <v>371.68404598691916</v>
      </c>
      <c r="Y8" s="1">
        <f t="shared" si="17"/>
        <v>221.20478654970205</v>
      </c>
      <c r="Z8" s="1">
        <f t="shared" si="18"/>
        <v>118.56918961436389</v>
      </c>
      <c r="AA8" s="1">
        <f t="shared" si="19"/>
        <v>53.344055845264187</v>
      </c>
      <c r="AB8" s="1">
        <f t="shared" si="20"/>
        <v>16.932854693756212</v>
      </c>
    </row>
    <row r="9" spans="1:28" ht="18" x14ac:dyDescent="0.25">
      <c r="A9" s="21">
        <v>7</v>
      </c>
      <c r="B9" s="26">
        <f t="shared" si="0"/>
        <v>0.2481335109608272</v>
      </c>
      <c r="C9" s="26">
        <f t="shared" si="12"/>
        <v>3.6378272706718935</v>
      </c>
      <c r="H9" s="1">
        <f t="shared" si="21"/>
        <v>-9.3000000000000025</v>
      </c>
      <c r="I9" s="1">
        <f t="shared" si="1"/>
        <v>-62.14700000000002</v>
      </c>
      <c r="J9" s="1">
        <f t="shared" si="2"/>
        <v>-26.420697001979491</v>
      </c>
      <c r="K9" s="1">
        <f t="shared" si="3"/>
        <v>-34.59223175390315</v>
      </c>
      <c r="L9" s="1">
        <f t="shared" si="4"/>
        <v>-40.862207621821454</v>
      </c>
      <c r="M9" s="1">
        <f t="shared" si="5"/>
        <v>-46.251831422467937</v>
      </c>
      <c r="N9" s="1">
        <f t="shared" si="6"/>
        <v>-51.010484890343299</v>
      </c>
      <c r="O9" s="1">
        <f t="shared" si="7"/>
        <v>-55.205271346479918</v>
      </c>
      <c r="P9" s="1">
        <f t="shared" si="8"/>
        <v>-58.84909763092584</v>
      </c>
      <c r="Q9" s="1">
        <f t="shared" si="9"/>
        <v>-61.940216879618937</v>
      </c>
      <c r="S9" s="1">
        <f t="shared" si="10"/>
        <v>-2.9216811678385084</v>
      </c>
      <c r="U9" s="1">
        <f t="shared" si="13"/>
        <v>1276.3687259063706</v>
      </c>
      <c r="V9" s="1">
        <f t="shared" si="14"/>
        <v>759.26525309610838</v>
      </c>
      <c r="W9" s="1">
        <f t="shared" si="15"/>
        <v>453.04238658216832</v>
      </c>
      <c r="X9" s="1">
        <f t="shared" si="16"/>
        <v>252.65638410816328</v>
      </c>
      <c r="Y9" s="1">
        <f t="shared" si="17"/>
        <v>124.02196878761244</v>
      </c>
      <c r="Z9" s="1">
        <f t="shared" si="18"/>
        <v>48.187596699102002</v>
      </c>
      <c r="AA9" s="1">
        <f t="shared" si="19"/>
        <v>10.876160035945087</v>
      </c>
      <c r="AB9" s="1">
        <f t="shared" si="20"/>
        <v>4.2759258874537298E-2</v>
      </c>
    </row>
    <row r="10" spans="1:28" ht="18" x14ac:dyDescent="0.25">
      <c r="A10" s="21">
        <v>8</v>
      </c>
      <c r="B10" s="26">
        <f t="shared" si="0"/>
        <v>-0.18997721932938336</v>
      </c>
      <c r="C10" s="26">
        <f t="shared" si="12"/>
        <v>-3.183098861837907</v>
      </c>
      <c r="H10" s="1">
        <f t="shared" si="21"/>
        <v>-9.2000000000000028</v>
      </c>
      <c r="I10" s="1">
        <f t="shared" si="1"/>
        <v>-61.192000000000021</v>
      </c>
      <c r="J10" s="1">
        <f t="shared" si="2"/>
        <v>-27.109395055271168</v>
      </c>
      <c r="K10" s="1">
        <f t="shared" si="3"/>
        <v>-35.906926243820699</v>
      </c>
      <c r="L10" s="1">
        <f t="shared" si="4"/>
        <v>-42.702342069416375</v>
      </c>
      <c r="M10" s="1">
        <f t="shared" si="5"/>
        <v>-48.484680124992359</v>
      </c>
      <c r="N10" s="1">
        <f t="shared" si="6"/>
        <v>-53.47865903294376</v>
      </c>
      <c r="O10" s="1">
        <f t="shared" si="7"/>
        <v>-57.735622723269643</v>
      </c>
      <c r="P10" s="1">
        <f t="shared" si="8"/>
        <v>-61.262518488127178</v>
      </c>
      <c r="Q10" s="1">
        <f t="shared" si="9"/>
        <v>-64.061784083132352</v>
      </c>
      <c r="S10" s="1">
        <f t="shared" si="10"/>
        <v>-2.8902652413026106</v>
      </c>
      <c r="U10" s="1">
        <f t="shared" si="13"/>
        <v>1161.6239598184559</v>
      </c>
      <c r="V10" s="1">
        <f t="shared" si="14"/>
        <v>639.33495485542835</v>
      </c>
      <c r="W10" s="1">
        <f t="shared" si="15"/>
        <v>341.86745038999476</v>
      </c>
      <c r="X10" s="1">
        <f t="shared" si="16"/>
        <v>161.47597840576475</v>
      </c>
      <c r="Y10" s="1">
        <f t="shared" si="17"/>
        <v>59.495628874068423</v>
      </c>
      <c r="Z10" s="1">
        <f t="shared" si="18"/>
        <v>11.94654387909811</v>
      </c>
      <c r="AA10" s="1">
        <f t="shared" si="19"/>
        <v>4.9728571677398886E-3</v>
      </c>
      <c r="AB10" s="1">
        <f t="shared" si="20"/>
        <v>8.2356606837996704</v>
      </c>
    </row>
    <row r="11" spans="1:28" x14ac:dyDescent="0.25">
      <c r="H11" s="1">
        <f t="shared" si="21"/>
        <v>-9.1000000000000032</v>
      </c>
      <c r="I11" s="1">
        <f t="shared" si="1"/>
        <v>-60.243000000000031</v>
      </c>
      <c r="J11" s="1">
        <f t="shared" si="2"/>
        <v>-27.780221322017049</v>
      </c>
      <c r="K11" s="1">
        <f t="shared" si="3"/>
        <v>-37.169029110800935</v>
      </c>
      <c r="L11" s="1">
        <f t="shared" si="4"/>
        <v>-44.429568302132402</v>
      </c>
      <c r="M11" s="1">
        <f t="shared" si="5"/>
        <v>-50.513429687300132</v>
      </c>
      <c r="N11" s="1">
        <f t="shared" si="6"/>
        <v>-55.619765700548044</v>
      </c>
      <c r="O11" s="1">
        <f t="shared" si="7"/>
        <v>-59.788101564055552</v>
      </c>
      <c r="P11" s="1">
        <f t="shared" si="8"/>
        <v>-63.028188668680137</v>
      </c>
      <c r="Q11" s="1">
        <f t="shared" si="9"/>
        <v>-65.359712457684509</v>
      </c>
      <c r="S11" s="1">
        <f t="shared" si="10"/>
        <v>-2.8588493147667129</v>
      </c>
      <c r="U11" s="1">
        <f t="shared" si="13"/>
        <v>1053.8319994957064</v>
      </c>
      <c r="V11" s="1">
        <f t="shared" si="14"/>
        <v>532.4081325956073</v>
      </c>
      <c r="W11" s="1">
        <f t="shared" si="15"/>
        <v>250.06462206312466</v>
      </c>
      <c r="X11" s="1">
        <f t="shared" si="16"/>
        <v>94.664538469771202</v>
      </c>
      <c r="Y11" s="1">
        <f t="shared" si="17"/>
        <v>21.374295387629303</v>
      </c>
      <c r="Z11" s="1">
        <f t="shared" si="18"/>
        <v>0.20693258702473305</v>
      </c>
      <c r="AA11" s="1">
        <f t="shared" si="19"/>
        <v>7.7572759201440649</v>
      </c>
      <c r="AB11" s="1">
        <f t="shared" si="20"/>
        <v>26.180746374623535</v>
      </c>
    </row>
    <row r="12" spans="1:28" ht="18" x14ac:dyDescent="0.25">
      <c r="A12" s="9"/>
      <c r="B12" s="10" t="s">
        <v>21</v>
      </c>
      <c r="C12" s="11"/>
      <c r="H12" s="1">
        <f t="shared" si="21"/>
        <v>-9.0000000000000036</v>
      </c>
      <c r="I12" s="1">
        <f t="shared" si="1"/>
        <v>-59.300000000000033</v>
      </c>
      <c r="J12" s="1">
        <f t="shared" si="2"/>
        <v>-28.432513777681695</v>
      </c>
      <c r="K12" s="1">
        <f t="shared" si="3"/>
        <v>-38.375544831695876</v>
      </c>
      <c r="L12" s="1">
        <f t="shared" si="4"/>
        <v>-46.036762328899428</v>
      </c>
      <c r="M12" s="1">
        <f t="shared" si="5"/>
        <v>-52.326200915292183</v>
      </c>
      <c r="N12" s="1">
        <f t="shared" si="6"/>
        <v>-57.419159094232832</v>
      </c>
      <c r="O12" s="1">
        <f t="shared" si="7"/>
        <v>-61.351201754864121</v>
      </c>
      <c r="P12" s="1">
        <f t="shared" si="8"/>
        <v>-64.148416621096004</v>
      </c>
      <c r="Q12" s="1">
        <f t="shared" si="9"/>
        <v>-65.865700389691739</v>
      </c>
      <c r="S12" s="1">
        <f t="shared" si="10"/>
        <v>-2.8274333882308151</v>
      </c>
      <c r="U12" s="1">
        <f t="shared" si="13"/>
        <v>952.80170568501239</v>
      </c>
      <c r="V12" s="1">
        <f t="shared" si="14"/>
        <v>437.83282409037054</v>
      </c>
      <c r="W12" s="1">
        <f t="shared" si="15"/>
        <v>175.9134735201022</v>
      </c>
      <c r="X12" s="1">
        <f t="shared" si="16"/>
        <v>48.633873673872039</v>
      </c>
      <c r="Y12" s="1">
        <f t="shared" si="17"/>
        <v>3.5375625128071846</v>
      </c>
      <c r="Z12" s="1">
        <f t="shared" si="18"/>
        <v>4.2074286391575155</v>
      </c>
      <c r="AA12" s="1">
        <f t="shared" si="19"/>
        <v>23.507143731719676</v>
      </c>
      <c r="AB12" s="1">
        <f t="shared" si="20"/>
        <v>43.108421607197819</v>
      </c>
    </row>
    <row r="13" spans="1:28" ht="19.5" x14ac:dyDescent="0.35">
      <c r="A13" s="6" t="s">
        <v>0</v>
      </c>
      <c r="B13" s="2" t="s">
        <v>24</v>
      </c>
      <c r="C13" s="2" t="s">
        <v>25</v>
      </c>
      <c r="H13" s="1">
        <f t="shared" si="21"/>
        <v>-8.9000000000000039</v>
      </c>
      <c r="I13" s="1">
        <f t="shared" si="1"/>
        <v>-58.363000000000042</v>
      </c>
      <c r="J13" s="1">
        <f t="shared" si="2"/>
        <v>-29.065628688363603</v>
      </c>
      <c r="K13" s="1">
        <f t="shared" si="3"/>
        <v>-39.523642406576684</v>
      </c>
      <c r="L13" s="1">
        <f t="shared" si="4"/>
        <v>-47.517536700780134</v>
      </c>
      <c r="M13" s="1">
        <f t="shared" si="5"/>
        <v>-53.913364284762011</v>
      </c>
      <c r="N13" s="1">
        <f t="shared" si="6"/>
        <v>-58.86753909647075</v>
      </c>
      <c r="O13" s="1">
        <f t="shared" si="7"/>
        <v>-62.423993982682099</v>
      </c>
      <c r="P13" s="1">
        <f t="shared" si="8"/>
        <v>-64.643604627457407</v>
      </c>
      <c r="Q13" s="1">
        <f t="shared" si="9"/>
        <v>-65.63874512073572</v>
      </c>
      <c r="S13" s="1">
        <f t="shared" si="10"/>
        <v>-2.7960174616949169</v>
      </c>
      <c r="U13" s="1">
        <f t="shared" si="13"/>
        <v>858.3359657718978</v>
      </c>
      <c r="V13" s="1">
        <f t="shared" si="14"/>
        <v>354.92139453287837</v>
      </c>
      <c r="W13" s="1">
        <f t="shared" si="15"/>
        <v>117.62407417472598</v>
      </c>
      <c r="X13" s="1">
        <f t="shared" si="16"/>
        <v>19.799257998321867</v>
      </c>
      <c r="Y13" s="1">
        <f t="shared" si="17"/>
        <v>0.25455969986747856</v>
      </c>
      <c r="Z13" s="1">
        <f t="shared" si="18"/>
        <v>16.491672127379871</v>
      </c>
      <c r="AA13" s="1">
        <f t="shared" si="19"/>
        <v>39.445994486438863</v>
      </c>
      <c r="AB13" s="1">
        <f t="shared" si="20"/>
        <v>52.936467061909028</v>
      </c>
    </row>
    <row r="14" spans="1:28" x14ac:dyDescent="0.25">
      <c r="A14" s="6">
        <v>0</v>
      </c>
      <c r="B14" s="2">
        <v>2</v>
      </c>
      <c r="C14" s="7"/>
      <c r="H14" s="1">
        <f t="shared" si="21"/>
        <v>-8.8000000000000043</v>
      </c>
      <c r="I14" s="1">
        <f t="shared" si="1"/>
        <v>-57.432000000000038</v>
      </c>
      <c r="J14" s="1">
        <f t="shared" si="2"/>
        <v>-29.678941246082793</v>
      </c>
      <c r="K14" s="1">
        <f t="shared" si="3"/>
        <v>-40.610664626160982</v>
      </c>
      <c r="L14" s="1">
        <f t="shared" si="4"/>
        <v>-48.866281345690524</v>
      </c>
      <c r="M14" s="1">
        <f t="shared" si="5"/>
        <v>-55.267631905579911</v>
      </c>
      <c r="N14" s="1">
        <f t="shared" si="6"/>
        <v>-59.961035124228921</v>
      </c>
      <c r="O14" s="1">
        <f t="shared" si="7"/>
        <v>-63.015913048631937</v>
      </c>
      <c r="P14" s="1">
        <f t="shared" si="8"/>
        <v>-64.551008648827846</v>
      </c>
      <c r="Q14" s="1">
        <f t="shared" si="9"/>
        <v>-64.76147752972534</v>
      </c>
      <c r="S14" s="1">
        <f t="shared" si="10"/>
        <v>-2.7646015351590192</v>
      </c>
      <c r="U14" s="1">
        <f t="shared" si="13"/>
        <v>770.23227019838259</v>
      </c>
      <c r="V14" s="1">
        <f t="shared" si="14"/>
        <v>282.95732375916913</v>
      </c>
      <c r="W14" s="1">
        <f t="shared" si="15"/>
        <v>73.371536064785985</v>
      </c>
      <c r="X14" s="1">
        <f t="shared" si="16"/>
        <v>4.6844892481438096</v>
      </c>
      <c r="Y14" s="1">
        <f t="shared" si="17"/>
        <v>6.3960186595834045</v>
      </c>
      <c r="Z14" s="1">
        <f t="shared" si="18"/>
        <v>31.180084934681592</v>
      </c>
      <c r="AA14" s="1">
        <f t="shared" si="19"/>
        <v>50.680284142085135</v>
      </c>
      <c r="AB14" s="1">
        <f t="shared" si="20"/>
        <v>53.721240858748125</v>
      </c>
    </row>
    <row r="15" spans="1:28" x14ac:dyDescent="0.25">
      <c r="A15" s="6">
        <f>A14+1</f>
        <v>1</v>
      </c>
      <c r="B15" s="2">
        <v>0</v>
      </c>
      <c r="C15" s="2">
        <v>0</v>
      </c>
      <c r="H15" s="1">
        <f t="shared" si="21"/>
        <v>-8.7000000000000046</v>
      </c>
      <c r="I15" s="1">
        <f t="shared" si="1"/>
        <v>-56.507000000000041</v>
      </c>
      <c r="J15" s="1">
        <f t="shared" si="2"/>
        <v>-30.271846185390942</v>
      </c>
      <c r="K15" s="1">
        <f t="shared" si="3"/>
        <v>-41.634136709382418</v>
      </c>
      <c r="L15" s="1">
        <f t="shared" si="4"/>
        <v>-50.078198415788684</v>
      </c>
      <c r="M15" s="1">
        <f t="shared" si="5"/>
        <v>-56.384118829274669</v>
      </c>
      <c r="N15" s="1">
        <f t="shared" si="6"/>
        <v>-60.701183291108578</v>
      </c>
      <c r="O15" s="1">
        <f t="shared" si="7"/>
        <v>-63.146263680244459</v>
      </c>
      <c r="P15" s="1">
        <f t="shared" si="8"/>
        <v>-63.922904090288384</v>
      </c>
      <c r="Q15" s="1">
        <f t="shared" si="9"/>
        <v>-63.335476824967891</v>
      </c>
      <c r="S15" s="1">
        <f t="shared" si="10"/>
        <v>-2.7331856086231214</v>
      </c>
      <c r="U15" s="1">
        <f t="shared" si="13"/>
        <v>688.28329567619835</v>
      </c>
      <c r="V15" s="1">
        <f t="shared" si="14"/>
        <v>221.20206246140128</v>
      </c>
      <c r="W15" s="1">
        <f t="shared" si="15"/>
        <v>41.329489809158446</v>
      </c>
      <c r="X15" s="1">
        <f t="shared" si="16"/>
        <v>1.5099782118837822E-2</v>
      </c>
      <c r="Y15" s="1">
        <f t="shared" si="17"/>
        <v>17.591173479414039</v>
      </c>
      <c r="Z15" s="1">
        <f t="shared" si="18"/>
        <v>44.079822215812662</v>
      </c>
      <c r="AA15" s="1">
        <f t="shared" si="19"/>
        <v>54.99563347635538</v>
      </c>
      <c r="AB15" s="1">
        <f t="shared" si="20"/>
        <v>46.62809574912302</v>
      </c>
    </row>
    <row r="16" spans="1:28" x14ac:dyDescent="0.25">
      <c r="A16" s="6">
        <f t="shared" ref="A16:A21" si="22">A15+1</f>
        <v>2</v>
      </c>
      <c r="B16" s="2">
        <v>0</v>
      </c>
      <c r="C16" s="2">
        <v>0</v>
      </c>
      <c r="H16" s="1">
        <f t="shared" si="21"/>
        <v>-8.600000000000005</v>
      </c>
      <c r="I16" s="1">
        <f t="shared" si="1"/>
        <v>-55.588000000000044</v>
      </c>
      <c r="J16" s="1">
        <f t="shared" si="2"/>
        <v>-30.843758380695213</v>
      </c>
      <c r="K16" s="1">
        <f t="shared" si="3"/>
        <v>-42.59177427883855</v>
      </c>
      <c r="L16" s="1">
        <f t="shared" si="4"/>
        <v>-51.149330882627936</v>
      </c>
      <c r="M16" s="1">
        <f t="shared" si="5"/>
        <v>-57.260373017815574</v>
      </c>
      <c r="N16" s="1">
        <f t="shared" si="6"/>
        <v>-61.094798268268512</v>
      </c>
      <c r="O16" s="1">
        <f t="shared" si="7"/>
        <v>-62.843462930375303</v>
      </c>
      <c r="P16" s="1">
        <f t="shared" si="8"/>
        <v>-62.824240118501073</v>
      </c>
      <c r="Q16" s="1">
        <f t="shared" si="9"/>
        <v>-61.475826922449023</v>
      </c>
      <c r="S16" s="1">
        <f t="shared" si="10"/>
        <v>-2.7017696820872237</v>
      </c>
      <c r="U16" s="1">
        <f t="shared" si="13"/>
        <v>612.27749331453731</v>
      </c>
      <c r="V16" s="1">
        <f t="shared" si="14"/>
        <v>168.90188299537959</v>
      </c>
      <c r="W16" s="1">
        <f t="shared" si="15"/>
        <v>19.701783533512884</v>
      </c>
      <c r="X16" s="1">
        <f t="shared" si="16"/>
        <v>2.7968315107174253</v>
      </c>
      <c r="Y16" s="1">
        <f t="shared" si="17"/>
        <v>30.324827167404607</v>
      </c>
      <c r="Z16" s="1">
        <f t="shared" si="18"/>
        <v>52.641742334049539</v>
      </c>
      <c r="AA16" s="1">
        <f t="shared" si="19"/>
        <v>52.363171052603796</v>
      </c>
      <c r="AB16" s="1">
        <f t="shared" si="20"/>
        <v>34.666505868715028</v>
      </c>
    </row>
    <row r="17" spans="1:28" x14ac:dyDescent="0.25">
      <c r="A17" s="6">
        <f t="shared" si="22"/>
        <v>3</v>
      </c>
      <c r="B17" s="2">
        <v>0</v>
      </c>
      <c r="C17" s="2">
        <v>0</v>
      </c>
      <c r="H17" s="1">
        <f t="shared" si="21"/>
        <v>-8.5000000000000053</v>
      </c>
      <c r="I17" s="1">
        <f t="shared" si="1"/>
        <v>-54.675000000000047</v>
      </c>
      <c r="J17" s="1">
        <f t="shared" si="2"/>
        <v>-31.394113423706649</v>
      </c>
      <c r="K17" s="1">
        <f t="shared" si="3"/>
        <v>-43.481490644409817</v>
      </c>
      <c r="L17" s="1">
        <f t="shared" si="4"/>
        <v>-52.07658466734479</v>
      </c>
      <c r="M17" s="1">
        <f t="shared" si="5"/>
        <v>-57.896373739202559</v>
      </c>
      <c r="N17" s="1">
        <f t="shared" si="6"/>
        <v>-61.153743502880559</v>
      </c>
      <c r="O17" s="1">
        <f t="shared" si="7"/>
        <v>-62.144045120519287</v>
      </c>
      <c r="P17" s="1">
        <f t="shared" si="8"/>
        <v>-61.329884981836067</v>
      </c>
      <c r="Q17" s="1">
        <f t="shared" si="9"/>
        <v>-59.305211615277251</v>
      </c>
      <c r="S17" s="1">
        <f t="shared" si="10"/>
        <v>-2.6703537555513259</v>
      </c>
      <c r="U17" s="1">
        <f t="shared" si="13"/>
        <v>541.99967977823815</v>
      </c>
      <c r="V17" s="1">
        <f t="shared" si="14"/>
        <v>125.29465169368601</v>
      </c>
      <c r="W17" s="1">
        <f t="shared" si="15"/>
        <v>6.7517622409779312</v>
      </c>
      <c r="X17" s="1">
        <f t="shared" si="16"/>
        <v>10.377248767623577</v>
      </c>
      <c r="Y17" s="1">
        <f t="shared" si="17"/>
        <v>41.974117376116446</v>
      </c>
      <c r="Z17" s="1">
        <f t="shared" si="18"/>
        <v>55.786635012352271</v>
      </c>
      <c r="AA17" s="1">
        <f t="shared" si="19"/>
        <v>44.287494121466601</v>
      </c>
      <c r="AB17" s="1">
        <f t="shared" si="20"/>
        <v>21.438859602247938</v>
      </c>
    </row>
    <row r="18" spans="1:28" x14ac:dyDescent="0.25">
      <c r="A18" s="6">
        <f t="shared" si="22"/>
        <v>4</v>
      </c>
      <c r="B18" s="2">
        <v>0</v>
      </c>
      <c r="C18" s="2">
        <v>0</v>
      </c>
      <c r="H18" s="1">
        <f t="shared" si="21"/>
        <v>-8.4000000000000057</v>
      </c>
      <c r="I18" s="1">
        <f t="shared" si="1"/>
        <v>-53.76800000000005</v>
      </c>
      <c r="J18" s="1">
        <f t="shared" si="2"/>
        <v>-31.922368180442966</v>
      </c>
      <c r="K18" s="1">
        <f t="shared" si="3"/>
        <v>-44.301403368013219</v>
      </c>
      <c r="L18" s="1">
        <f t="shared" si="4"/>
        <v>-52.857744147066491</v>
      </c>
      <c r="M18" s="1">
        <f t="shared" si="5"/>
        <v>-58.294498605357717</v>
      </c>
      <c r="N18" s="1">
        <f t="shared" si="6"/>
        <v>-60.894605628088598</v>
      </c>
      <c r="O18" s="1">
        <f t="shared" si="7"/>
        <v>-61.091462272746817</v>
      </c>
      <c r="P18" s="1">
        <f t="shared" si="8"/>
        <v>-59.521580032134374</v>
      </c>
      <c r="Q18" s="1">
        <f t="shared" si="9"/>
        <v>-56.947864168917455</v>
      </c>
      <c r="S18" s="1">
        <f t="shared" si="10"/>
        <v>-2.6389378290154282</v>
      </c>
      <c r="U18" s="1">
        <f t="shared" si="13"/>
        <v>477.23162959564496</v>
      </c>
      <c r="V18" s="1">
        <f t="shared" si="14"/>
        <v>89.616451792744428</v>
      </c>
      <c r="W18" s="1">
        <f t="shared" si="15"/>
        <v>0.82856571779980204</v>
      </c>
      <c r="X18" s="1">
        <f t="shared" si="16"/>
        <v>20.489189624304899</v>
      </c>
      <c r="Y18" s="1">
        <f t="shared" si="17"/>
        <v>50.788507778303369</v>
      </c>
      <c r="Z18" s="1">
        <f t="shared" si="18"/>
        <v>53.633099660345238</v>
      </c>
      <c r="AA18" s="1">
        <f t="shared" si="19"/>
        <v>33.103683186174798</v>
      </c>
      <c r="AB18" s="1">
        <f t="shared" si="20"/>
        <v>10.111536132764778</v>
      </c>
    </row>
    <row r="19" spans="1:28" x14ac:dyDescent="0.25">
      <c r="A19" s="6">
        <f t="shared" si="22"/>
        <v>5</v>
      </c>
      <c r="B19" s="2">
        <v>0</v>
      </c>
      <c r="C19" s="2">
        <v>0</v>
      </c>
      <c r="H19" s="1">
        <f t="shared" si="21"/>
        <v>-8.300000000000006</v>
      </c>
      <c r="I19" s="1">
        <f t="shared" si="1"/>
        <v>-52.867000000000047</v>
      </c>
      <c r="J19" s="1">
        <f t="shared" si="2"/>
        <v>-32.428001327236245</v>
      </c>
      <c r="K19" s="1">
        <f t="shared" si="3"/>
        <v>-45.049840085231473</v>
      </c>
      <c r="L19" s="1">
        <f t="shared" si="4"/>
        <v>-53.491480933911966</v>
      </c>
      <c r="M19" s="1">
        <f t="shared" si="5"/>
        <v>-58.459459913069701</v>
      </c>
      <c r="N19" s="1">
        <f t="shared" si="6"/>
        <v>-60.338280930693323</v>
      </c>
      <c r="O19" s="1">
        <f t="shared" si="7"/>
        <v>-59.734718857592597</v>
      </c>
      <c r="P19" s="1">
        <f t="shared" si="8"/>
        <v>-57.48473021050853</v>
      </c>
      <c r="Q19" s="1">
        <f t="shared" si="9"/>
        <v>-54.523687883784241</v>
      </c>
      <c r="S19" s="1">
        <f t="shared" si="10"/>
        <v>-2.60752190247953</v>
      </c>
      <c r="U19" s="1">
        <f t="shared" si="13"/>
        <v>417.75266674524045</v>
      </c>
      <c r="V19" s="1">
        <f t="shared" si="14"/>
        <v>61.107989133064621</v>
      </c>
      <c r="W19" s="1">
        <f t="shared" si="15"/>
        <v>0.38997643681950206</v>
      </c>
      <c r="X19" s="1">
        <f t="shared" si="16"/>
        <v>31.275607879291037</v>
      </c>
      <c r="Y19" s="1">
        <f t="shared" si="17"/>
        <v>55.820038745340973</v>
      </c>
      <c r="Z19" s="1">
        <f t="shared" si="18"/>
        <v>47.165562306932316</v>
      </c>
      <c r="AA19" s="1">
        <f t="shared" si="19"/>
        <v>21.323432297042721</v>
      </c>
      <c r="AB19" s="1">
        <f t="shared" si="20"/>
        <v>2.7446147442773512</v>
      </c>
    </row>
    <row r="20" spans="1:28" x14ac:dyDescent="0.25">
      <c r="A20" s="6">
        <f t="shared" si="22"/>
        <v>6</v>
      </c>
      <c r="B20" s="2">
        <v>0</v>
      </c>
      <c r="C20" s="2">
        <v>0</v>
      </c>
      <c r="H20" s="1">
        <f t="shared" si="21"/>
        <v>-8.2000000000000064</v>
      </c>
      <c r="I20" s="1">
        <f t="shared" si="1"/>
        <v>-51.972000000000051</v>
      </c>
      <c r="J20" s="1">
        <f t="shared" si="2"/>
        <v>-32.910513865216409</v>
      </c>
      <c r="K20" s="1">
        <f t="shared" si="3"/>
        <v>-45.725343562428414</v>
      </c>
      <c r="L20" s="1">
        <f t="shared" si="4"/>
        <v>-53.977355878947051</v>
      </c>
      <c r="M20" s="1">
        <f t="shared" si="5"/>
        <v>-58.398211382743192</v>
      </c>
      <c r="N20" s="1">
        <f t="shared" si="6"/>
        <v>-59.509483586356218</v>
      </c>
      <c r="O20" s="1">
        <f t="shared" si="7"/>
        <v>-58.126884282837572</v>
      </c>
      <c r="P20" s="1">
        <f t="shared" si="8"/>
        <v>-55.305163253727571</v>
      </c>
      <c r="Q20" s="1">
        <f t="shared" si="9"/>
        <v>-52.142847642835925</v>
      </c>
      <c r="S20" s="1">
        <f t="shared" si="10"/>
        <v>-2.5761059759436322</v>
      </c>
      <c r="U20" s="1">
        <f t="shared" si="13"/>
        <v>363.34025366654902</v>
      </c>
      <c r="V20" s="1">
        <f t="shared" si="14"/>
        <v>39.020716649055181</v>
      </c>
      <c r="W20" s="1">
        <f t="shared" si="15"/>
        <v>4.0214522012272962</v>
      </c>
      <c r="X20" s="1">
        <f t="shared" si="16"/>
        <v>41.29619273569751</v>
      </c>
      <c r="Y20" s="1">
        <f t="shared" si="17"/>
        <v>56.813658814588628</v>
      </c>
      <c r="Z20" s="1">
        <f t="shared" si="18"/>
        <v>37.882600535120353</v>
      </c>
      <c r="AA20" s="1">
        <f t="shared" si="19"/>
        <v>11.109977275999427</v>
      </c>
      <c r="AB20" s="1">
        <f t="shared" si="20"/>
        <v>2.9188917062574236E-2</v>
      </c>
    </row>
    <row r="21" spans="1:28" x14ac:dyDescent="0.25">
      <c r="A21" s="6">
        <f t="shared" si="22"/>
        <v>7</v>
      </c>
      <c r="B21" s="2">
        <v>0</v>
      </c>
      <c r="C21" s="2">
        <v>0</v>
      </c>
      <c r="H21" s="1">
        <f t="shared" si="21"/>
        <v>-8.1000000000000068</v>
      </c>
      <c r="I21" s="1">
        <f t="shared" si="1"/>
        <v>-51.083000000000055</v>
      </c>
      <c r="J21" s="1">
        <f t="shared" si="2"/>
        <v>-33.369429612762929</v>
      </c>
      <c r="K21" s="1">
        <f t="shared" si="3"/>
        <v>-46.326675970915623</v>
      </c>
      <c r="L21" s="1">
        <f t="shared" si="4"/>
        <v>-54.315814309759361</v>
      </c>
      <c r="M21" s="1">
        <f t="shared" si="5"/>
        <v>-58.119826806007978</v>
      </c>
      <c r="N21" s="1">
        <f t="shared" si="6"/>
        <v>-58.436186985856466</v>
      </c>
      <c r="O21" s="1">
        <f t="shared" si="7"/>
        <v>-56.32352972153172</v>
      </c>
      <c r="P21" s="1">
        <f t="shared" si="8"/>
        <v>-53.065988668968785</v>
      </c>
      <c r="Q21" s="1">
        <f t="shared" si="9"/>
        <v>-49.90109969392536</v>
      </c>
      <c r="S21" s="1">
        <f t="shared" si="10"/>
        <v>-2.5446900494077345</v>
      </c>
      <c r="U21" s="1">
        <f t="shared" si="13"/>
        <v>313.77057586360405</v>
      </c>
      <c r="V21" s="1">
        <f t="shared" si="14"/>
        <v>22.622618269645965</v>
      </c>
      <c r="W21" s="1">
        <f t="shared" si="15"/>
        <v>10.451088361384535</v>
      </c>
      <c r="X21" s="1">
        <f t="shared" si="16"/>
        <v>49.516931497751671</v>
      </c>
      <c r="Y21" s="1">
        <f t="shared" si="17"/>
        <v>54.069358848968086</v>
      </c>
      <c r="Z21" s="1">
        <f t="shared" si="18"/>
        <v>27.46315176225675</v>
      </c>
      <c r="AA21" s="1">
        <f t="shared" si="19"/>
        <v>3.9322440612583751</v>
      </c>
      <c r="AB21" s="1">
        <f t="shared" si="20"/>
        <v>1.396888333499458</v>
      </c>
    </row>
    <row r="22" spans="1:28" x14ac:dyDescent="0.25">
      <c r="A22" s="6">
        <f>A21+1</f>
        <v>8</v>
      </c>
      <c r="B22" s="2">
        <v>0</v>
      </c>
      <c r="C22" s="2">
        <v>0</v>
      </c>
      <c r="H22" s="1">
        <f t="shared" si="21"/>
        <v>-8.0000000000000071</v>
      </c>
      <c r="I22" s="1">
        <f t="shared" si="1"/>
        <v>-50.20000000000006</v>
      </c>
      <c r="J22" s="1">
        <f t="shared" si="2"/>
        <v>-33.804295675438539</v>
      </c>
      <c r="K22" s="1">
        <f t="shared" si="3"/>
        <v>-46.852822362759063</v>
      </c>
      <c r="L22" s="1">
        <f t="shared" si="4"/>
        <v>-54.508174566450535</v>
      </c>
      <c r="M22" s="1">
        <f t="shared" si="5"/>
        <v>-57.635352505678867</v>
      </c>
      <c r="N22" s="1">
        <f t="shared" si="6"/>
        <v>-57.149010824195692</v>
      </c>
      <c r="O22" s="1">
        <f t="shared" si="7"/>
        <v>-54.38113753590325</v>
      </c>
      <c r="P22" s="1">
        <f t="shared" si="8"/>
        <v>-50.844680733213721</v>
      </c>
      <c r="Q22" s="1">
        <f t="shared" si="9"/>
        <v>-47.87608000796795</v>
      </c>
      <c r="S22" s="1">
        <f t="shared" si="10"/>
        <v>-2.5132741228718367</v>
      </c>
      <c r="U22" s="1">
        <f t="shared" si="13"/>
        <v>268.81912029844534</v>
      </c>
      <c r="V22" s="1">
        <f t="shared" si="14"/>
        <v>11.203598135246219</v>
      </c>
      <c r="W22" s="1">
        <f t="shared" si="15"/>
        <v>18.560368095010741</v>
      </c>
      <c r="X22" s="1">
        <f t="shared" si="16"/>
        <v>55.28446688370412</v>
      </c>
      <c r="Y22" s="1">
        <f t="shared" si="17"/>
        <v>48.288751434788061</v>
      </c>
      <c r="Z22" s="1">
        <f t="shared" si="18"/>
        <v>17.481911094138599</v>
      </c>
      <c r="AA22" s="1">
        <f t="shared" si="19"/>
        <v>0.41561324777690417</v>
      </c>
      <c r="AB22" s="1">
        <f t="shared" si="20"/>
        <v>5.4006041293665215</v>
      </c>
    </row>
    <row r="23" spans="1:28" x14ac:dyDescent="0.25">
      <c r="A23" s="12"/>
      <c r="B23" s="13"/>
      <c r="C23" s="13"/>
      <c r="H23" s="1">
        <f t="shared" si="21"/>
        <v>-7.9000000000000075</v>
      </c>
      <c r="I23" s="1">
        <f t="shared" si="1"/>
        <v>-49.323000000000064</v>
      </c>
      <c r="J23" s="1">
        <f t="shared" si="2"/>
        <v>-34.214682892941411</v>
      </c>
      <c r="K23" s="1">
        <f t="shared" si="3"/>
        <v>-47.302993335899714</v>
      </c>
      <c r="L23" s="1">
        <f t="shared" si="4"/>
        <v>-54.556609956327179</v>
      </c>
      <c r="M23" s="1">
        <f t="shared" si="5"/>
        <v>-56.95763587434805</v>
      </c>
      <c r="N23" s="1">
        <f t="shared" si="6"/>
        <v>-55.680567677806849</v>
      </c>
      <c r="O23" s="1">
        <f t="shared" si="7"/>
        <v>-52.355531656687262</v>
      </c>
      <c r="P23" s="1">
        <f t="shared" si="8"/>
        <v>-48.710497766016168</v>
      </c>
      <c r="Q23" s="1">
        <f t="shared" si="9"/>
        <v>-46.124713391884995</v>
      </c>
      <c r="S23" s="1">
        <f t="shared" si="10"/>
        <v>-2.481858196335939</v>
      </c>
      <c r="U23" s="1">
        <f t="shared" si="13"/>
        <v>228.26124580744116</v>
      </c>
      <c r="V23" s="1">
        <f t="shared" si="14"/>
        <v>4.0804269230098251</v>
      </c>
      <c r="W23" s="1">
        <f t="shared" si="15"/>
        <v>27.390673174966306</v>
      </c>
      <c r="X23" s="1">
        <f t="shared" si="16"/>
        <v>58.287664933881224</v>
      </c>
      <c r="Y23" s="1">
        <f t="shared" si="17"/>
        <v>40.418666777893549</v>
      </c>
      <c r="Z23" s="1">
        <f t="shared" si="18"/>
        <v>9.196248248809999</v>
      </c>
      <c r="AA23" s="1">
        <f t="shared" si="19"/>
        <v>0.3751589866352637</v>
      </c>
      <c r="AB23" s="1">
        <f t="shared" si="20"/>
        <v>10.229037227648192</v>
      </c>
    </row>
    <row r="24" spans="1:28" ht="18" x14ac:dyDescent="0.25">
      <c r="A24" s="9"/>
      <c r="B24" s="10" t="s">
        <v>22</v>
      </c>
      <c r="C24" s="11"/>
      <c r="H24" s="1">
        <f t="shared" si="21"/>
        <v>-7.8000000000000078</v>
      </c>
      <c r="I24" s="1">
        <f t="shared" si="1"/>
        <v>-48.452000000000069</v>
      </c>
      <c r="J24" s="1">
        <f t="shared" si="2"/>
        <v>-34.600186262634494</v>
      </c>
      <c r="K24" s="1">
        <f t="shared" si="3"/>
        <v>-47.676626879392487</v>
      </c>
      <c r="L24" s="1">
        <f t="shared" si="4"/>
        <v>-54.464124301921657</v>
      </c>
      <c r="M24" s="1">
        <f t="shared" si="5"/>
        <v>-56.101132585704512</v>
      </c>
      <c r="N24" s="1">
        <f t="shared" si="6"/>
        <v>-54.064783531450466</v>
      </c>
      <c r="O24" s="1">
        <f t="shared" si="7"/>
        <v>-50.300375836224092</v>
      </c>
      <c r="P24" s="1">
        <f t="shared" si="8"/>
        <v>-46.722333295432151</v>
      </c>
      <c r="Q24" s="1">
        <f t="shared" si="9"/>
        <v>-44.681839614491935</v>
      </c>
      <c r="S24" s="1">
        <f t="shared" si="10"/>
        <v>-2.4504422698000412</v>
      </c>
      <c r="U24" s="1">
        <f t="shared" si="13"/>
        <v>191.87274381466966</v>
      </c>
      <c r="V24" s="1">
        <f t="shared" si="14"/>
        <v>0.60120347616074099</v>
      </c>
      <c r="W24" s="1">
        <f t="shared" si="15"/>
        <v>36.145638621756142</v>
      </c>
      <c r="X24" s="1">
        <f t="shared" si="16"/>
        <v>58.509229313685537</v>
      </c>
      <c r="Y24" s="1">
        <f t="shared" si="17"/>
        <v>31.503338970920787</v>
      </c>
      <c r="Z24" s="1">
        <f t="shared" si="18"/>
        <v>3.4164932319368537</v>
      </c>
      <c r="AA24" s="1">
        <f t="shared" si="19"/>
        <v>2.9917469088908435</v>
      </c>
      <c r="AB24" s="1">
        <f t="shared" si="20"/>
        <v>14.214109332454845</v>
      </c>
    </row>
    <row r="25" spans="1:28" ht="19.5" x14ac:dyDescent="0.35">
      <c r="A25" s="6" t="s">
        <v>0</v>
      </c>
      <c r="B25" s="2" t="s">
        <v>24</v>
      </c>
      <c r="C25" s="2" t="s">
        <v>25</v>
      </c>
      <c r="H25" s="1">
        <f t="shared" si="21"/>
        <v>-7.7000000000000082</v>
      </c>
      <c r="I25" s="1">
        <f t="shared" si="1"/>
        <v>-47.587000000000074</v>
      </c>
      <c r="J25" s="1">
        <f t="shared" si="2"/>
        <v>-34.960425339234313</v>
      </c>
      <c r="K25" s="1">
        <f t="shared" si="3"/>
        <v>-47.973389392735101</v>
      </c>
      <c r="L25" s="1">
        <f t="shared" si="4"/>
        <v>-54.234521309730603</v>
      </c>
      <c r="M25" s="1">
        <f t="shared" si="5"/>
        <v>-55.081695360738841</v>
      </c>
      <c r="N25" s="1">
        <f t="shared" si="6"/>
        <v>-52.336207120742728</v>
      </c>
      <c r="O25" s="1">
        <f t="shared" si="7"/>
        <v>-48.265783770730636</v>
      </c>
      <c r="P25" s="1">
        <f t="shared" si="8"/>
        <v>-44.927074280424222</v>
      </c>
      <c r="Q25" s="1">
        <f t="shared" si="9"/>
        <v>-43.560083015059256</v>
      </c>
      <c r="S25" s="1">
        <f t="shared" si="10"/>
        <v>-2.4190263432641435</v>
      </c>
      <c r="U25" s="1">
        <f t="shared" si="13"/>
        <v>159.43038766389202</v>
      </c>
      <c r="V25" s="1">
        <f t="shared" si="14"/>
        <v>0.14929676281814228</v>
      </c>
      <c r="W25" s="1">
        <f t="shared" si="15"/>
        <v>44.189539563321482</v>
      </c>
      <c r="X25" s="1">
        <f t="shared" si="16"/>
        <v>56.170458550279193</v>
      </c>
      <c r="Y25" s="1">
        <f t="shared" si="17"/>
        <v>22.554968275712724</v>
      </c>
      <c r="Z25" s="1">
        <f t="shared" si="18"/>
        <v>0.46074740740719922</v>
      </c>
      <c r="AA25" s="1">
        <f t="shared" si="19"/>
        <v>7.0752048336611173</v>
      </c>
      <c r="AB25" s="1">
        <f t="shared" si="20"/>
        <v>16.216060403604853</v>
      </c>
    </row>
    <row r="26" spans="1:28" x14ac:dyDescent="0.25">
      <c r="A26" s="6">
        <v>0</v>
      </c>
      <c r="B26" s="2">
        <v>0</v>
      </c>
      <c r="C26" s="7"/>
      <c r="H26" s="1">
        <f t="shared" si="21"/>
        <v>-7.6000000000000085</v>
      </c>
      <c r="I26" s="1">
        <f t="shared" si="1"/>
        <v>-46.728000000000073</v>
      </c>
      <c r="J26" s="1">
        <f t="shared" si="2"/>
        <v>-35.295044610264441</v>
      </c>
      <c r="K26" s="1">
        <f t="shared" si="3"/>
        <v>-48.193175876446631</v>
      </c>
      <c r="L26" s="1">
        <f t="shared" si="4"/>
        <v>-53.872368037763621</v>
      </c>
      <c r="M26" s="1">
        <f t="shared" si="5"/>
        <v>-53.916347415135583</v>
      </c>
      <c r="N26" s="1">
        <f t="shared" si="6"/>
        <v>-50.52932302161917</v>
      </c>
      <c r="O26" s="1">
        <f t="shared" si="7"/>
        <v>-46.297080793275065</v>
      </c>
      <c r="P26" s="1">
        <f t="shared" si="8"/>
        <v>-43.358518224398992</v>
      </c>
      <c r="Q26" s="1">
        <f t="shared" si="9"/>
        <v>-42.750922463254369</v>
      </c>
      <c r="S26" s="1">
        <f t="shared" si="10"/>
        <v>-2.3876104167282453</v>
      </c>
      <c r="U26" s="1">
        <f t="shared" si="13"/>
        <v>130.71246894368502</v>
      </c>
      <c r="V26" s="1">
        <f t="shared" si="14"/>
        <v>2.1467403489209405</v>
      </c>
      <c r="W26" s="1">
        <f t="shared" si="15"/>
        <v>51.041994659017384</v>
      </c>
      <c r="X26" s="1">
        <f t="shared" si="16"/>
        <v>51.672338560685368</v>
      </c>
      <c r="Y26" s="1">
        <f t="shared" si="17"/>
        <v>14.450056714691346</v>
      </c>
      <c r="Z26" s="1">
        <f t="shared" si="18"/>
        <v>0.18569136272451023</v>
      </c>
      <c r="AA26" s="1">
        <f t="shared" si="19"/>
        <v>11.353407436107812</v>
      </c>
      <c r="AB26" s="1">
        <f t="shared" si="20"/>
        <v>15.817145733287273</v>
      </c>
    </row>
    <row r="27" spans="1:28" x14ac:dyDescent="0.25">
      <c r="A27" s="6">
        <f>A26+1</f>
        <v>1</v>
      </c>
      <c r="B27" s="2">
        <v>0</v>
      </c>
      <c r="C27" s="2">
        <f>20/(A27*PI())</f>
        <v>6.366197723675814</v>
      </c>
      <c r="H27" s="1">
        <f t="shared" si="21"/>
        <v>-7.5000000000000089</v>
      </c>
      <c r="I27" s="1">
        <f t="shared" si="1"/>
        <v>-45.875000000000071</v>
      </c>
      <c r="J27" s="1">
        <f t="shared" si="2"/>
        <v>-35.603713846903446</v>
      </c>
      <c r="K27" s="1">
        <f t="shared" si="3"/>
        <v>-48.336109294255088</v>
      </c>
      <c r="L27" s="1">
        <f t="shared" si="4"/>
        <v>-53.382952788217921</v>
      </c>
      <c r="M27" s="1">
        <f t="shared" si="5"/>
        <v>-52.623043910900449</v>
      </c>
      <c r="N27" s="1">
        <f t="shared" si="6"/>
        <v>-48.677883145321609</v>
      </c>
      <c r="O27" s="1">
        <f t="shared" si="7"/>
        <v>-44.433751329537728</v>
      </c>
      <c r="P27" s="1">
        <f t="shared" si="8"/>
        <v>-42.036875885900265</v>
      </c>
      <c r="Q27" s="1">
        <f t="shared" si="9"/>
        <v>-42.226853105229587</v>
      </c>
      <c r="S27" s="1">
        <f t="shared" si="10"/>
        <v>-2.3561944901923475</v>
      </c>
      <c r="U27" s="1">
        <f t="shared" si="13"/>
        <v>105.49931923879447</v>
      </c>
      <c r="V27" s="1">
        <f t="shared" si="14"/>
        <v>6.0570589582684287</v>
      </c>
      <c r="W27" s="1">
        <f t="shared" si="15"/>
        <v>56.369355070108185</v>
      </c>
      <c r="X27" s="1">
        <f t="shared" si="16"/>
        <v>45.536096623439676</v>
      </c>
      <c r="Y27" s="1">
        <f t="shared" si="17"/>
        <v>7.856153926327555</v>
      </c>
      <c r="Z27" s="1">
        <f t="shared" si="18"/>
        <v>2.0771977301094724</v>
      </c>
      <c r="AA27" s="1">
        <f t="shared" si="19"/>
        <v>14.731196715234418</v>
      </c>
      <c r="AB27" s="1">
        <f t="shared" si="20"/>
        <v>13.308975765823526</v>
      </c>
    </row>
    <row r="28" spans="1:28" x14ac:dyDescent="0.25">
      <c r="A28" s="6">
        <f t="shared" ref="A28:A33" si="23">A27+1</f>
        <v>2</v>
      </c>
      <c r="B28" s="2">
        <v>0</v>
      </c>
      <c r="C28" s="2">
        <f>-20/(A28*PI())</f>
        <v>-3.183098861837907</v>
      </c>
      <c r="H28" s="1">
        <f t="shared" si="21"/>
        <v>-7.4000000000000092</v>
      </c>
      <c r="I28" s="1">
        <f t="shared" si="1"/>
        <v>-45.028000000000077</v>
      </c>
      <c r="J28" s="1">
        <f t="shared" si="2"/>
        <v>-35.886128429880856</v>
      </c>
      <c r="K28" s="1">
        <f t="shared" si="3"/>
        <v>-48.402539110449425</v>
      </c>
      <c r="L28" s="1">
        <f t="shared" si="4"/>
        <v>-52.772237796920251</v>
      </c>
      <c r="M28" s="1">
        <f t="shared" si="5"/>
        <v>-51.220424881856218</v>
      </c>
      <c r="N28" s="1">
        <f t="shared" si="6"/>
        <v>-46.814270695501421</v>
      </c>
      <c r="O28" s="1">
        <f t="shared" si="7"/>
        <v>-42.708599777732509</v>
      </c>
      <c r="P28" s="1">
        <f t="shared" si="8"/>
        <v>-40.968860503158226</v>
      </c>
      <c r="Q28" s="1">
        <f t="shared" si="9"/>
        <v>-41.944473735583685</v>
      </c>
      <c r="S28" s="1">
        <f t="shared" si="10"/>
        <v>-2.3247785636564497</v>
      </c>
      <c r="U28" s="1">
        <f t="shared" si="13"/>
        <v>83.573815804554073</v>
      </c>
      <c r="V28" s="1">
        <f t="shared" si="14"/>
        <v>11.387514207952275</v>
      </c>
      <c r="W28" s="1">
        <f t="shared" si="15"/>
        <v>59.973219055247036</v>
      </c>
      <c r="X28" s="1">
        <f t="shared" si="16"/>
        <v>38.346125917431038</v>
      </c>
      <c r="Y28" s="1">
        <f t="shared" si="17"/>
        <v>3.1907629976068539</v>
      </c>
      <c r="Z28" s="1">
        <f t="shared" si="18"/>
        <v>5.3796173910548433</v>
      </c>
      <c r="AA28" s="1">
        <f t="shared" si="19"/>
        <v>16.476613454821518</v>
      </c>
      <c r="AB28" s="1">
        <f t="shared" si="20"/>
        <v>9.5081342233457082</v>
      </c>
    </row>
    <row r="29" spans="1:28" x14ac:dyDescent="0.25">
      <c r="A29" s="6">
        <f t="shared" si="23"/>
        <v>3</v>
      </c>
      <c r="B29" s="2">
        <v>0</v>
      </c>
      <c r="C29" s="2">
        <f t="shared" ref="C29:C33" si="24">20/(A29*PI())</f>
        <v>2.1220659078919377</v>
      </c>
      <c r="H29" s="1">
        <f t="shared" si="21"/>
        <v>-7.3000000000000096</v>
      </c>
      <c r="I29" s="1">
        <f t="shared" si="1"/>
        <v>-44.187000000000083</v>
      </c>
      <c r="J29" s="1">
        <f t="shared" si="2"/>
        <v>-36.142009650099581</v>
      </c>
      <c r="K29" s="1">
        <f t="shared" si="3"/>
        <v>-48.393039009132984</v>
      </c>
      <c r="L29" s="1">
        <f t="shared" si="4"/>
        <v>-52.046807133222941</v>
      </c>
      <c r="M29" s="1">
        <f t="shared" si="5"/>
        <v>-49.727563197090994</v>
      </c>
      <c r="N29" s="1">
        <f t="shared" si="6"/>
        <v>-44.968909729215653</v>
      </c>
      <c r="O29" s="1">
        <f t="shared" si="7"/>
        <v>-41.147145148575625</v>
      </c>
      <c r="P29" s="1">
        <f t="shared" si="8"/>
        <v>-40.148339153292689</v>
      </c>
      <c r="Q29" s="1">
        <f t="shared" si="9"/>
        <v>-41.848287031366525</v>
      </c>
      <c r="S29" s="1">
        <f t="shared" si="10"/>
        <v>-2.293362637120552</v>
      </c>
      <c r="U29" s="1">
        <f t="shared" si="13"/>
        <v>64.721869729992193</v>
      </c>
      <c r="V29" s="1">
        <f t="shared" si="14"/>
        <v>17.690764146347679</v>
      </c>
      <c r="W29" s="1">
        <f t="shared" si="15"/>
        <v>61.77656817146093</v>
      </c>
      <c r="X29" s="1">
        <f t="shared" si="16"/>
        <v>30.697840540958261</v>
      </c>
      <c r="Y29" s="1">
        <f t="shared" si="17"/>
        <v>0.61138282464196658</v>
      </c>
      <c r="Z29" s="1">
        <f t="shared" si="18"/>
        <v>9.2407175177288146</v>
      </c>
      <c r="AA29" s="1">
        <f t="shared" si="19"/>
        <v>16.310781434727286</v>
      </c>
      <c r="AB29" s="1">
        <f t="shared" si="20"/>
        <v>5.4695783496547916</v>
      </c>
    </row>
    <row r="30" spans="1:28" x14ac:dyDescent="0.25">
      <c r="A30" s="6">
        <f t="shared" si="23"/>
        <v>4</v>
      </c>
      <c r="B30" s="2">
        <v>0</v>
      </c>
      <c r="C30" s="2">
        <f>-20/(A30*PI())</f>
        <v>-1.5915494309189535</v>
      </c>
      <c r="H30" s="1">
        <f t="shared" si="21"/>
        <v>-7.2000000000000099</v>
      </c>
      <c r="I30" s="1">
        <f t="shared" si="1"/>
        <v>-43.352000000000082</v>
      </c>
      <c r="J30" s="1">
        <f t="shared" si="2"/>
        <v>-36.371104983688213</v>
      </c>
      <c r="K30" s="1">
        <f t="shared" si="3"/>
        <v>-48.308403805269258</v>
      </c>
      <c r="L30" s="1">
        <f t="shared" si="4"/>
        <v>-51.213810262444646</v>
      </c>
      <c r="M30" s="1">
        <f t="shared" si="5"/>
        <v>-48.16371116756676</v>
      </c>
      <c r="N30" s="1">
        <f t="shared" si="6"/>
        <v>-43.169732259615373</v>
      </c>
      <c r="O30" s="1">
        <f t="shared" si="7"/>
        <v>-39.76726193168593</v>
      </c>
      <c r="P30" s="1">
        <f t="shared" si="8"/>
        <v>-39.557498180817149</v>
      </c>
      <c r="Q30" s="1">
        <f t="shared" si="9"/>
        <v>-41.874966727389008</v>
      </c>
      <c r="S30" s="1">
        <f t="shared" si="10"/>
        <v>-2.2619467105846542</v>
      </c>
      <c r="U30" s="1">
        <f t="shared" si="13"/>
        <v>48.732895228767894</v>
      </c>
      <c r="V30" s="1">
        <f t="shared" si="14"/>
        <v>24.565938680886763</v>
      </c>
      <c r="W30" s="1">
        <f t="shared" si="15"/>
        <v>61.808060602678665</v>
      </c>
      <c r="X30" s="1">
        <f t="shared" si="16"/>
        <v>23.152564360085879</v>
      </c>
      <c r="Y30" s="1">
        <f t="shared" si="17"/>
        <v>3.3221529184947862E-2</v>
      </c>
      <c r="Z30" s="1">
        <f t="shared" si="18"/>
        <v>12.850347018420679</v>
      </c>
      <c r="AA30" s="1">
        <f t="shared" si="19"/>
        <v>14.398244055782591</v>
      </c>
      <c r="AB30" s="1">
        <f t="shared" si="20"/>
        <v>2.1816272884001786</v>
      </c>
    </row>
    <row r="31" spans="1:28" x14ac:dyDescent="0.25">
      <c r="A31" s="6">
        <f t="shared" si="23"/>
        <v>5</v>
      </c>
      <c r="B31" s="2">
        <v>0</v>
      </c>
      <c r="C31" s="2">
        <f t="shared" si="24"/>
        <v>1.2732395447351628</v>
      </c>
      <c r="H31" s="1">
        <f t="shared" si="21"/>
        <v>-7.1000000000000103</v>
      </c>
      <c r="I31" s="1">
        <f t="shared" si="1"/>
        <v>-42.523000000000081</v>
      </c>
      <c r="J31" s="1">
        <f t="shared" si="2"/>
        <v>-36.573188341211491</v>
      </c>
      <c r="K31" s="1">
        <f t="shared" si="3"/>
        <v>-48.149645560524483</v>
      </c>
      <c r="L31" s="1">
        <f t="shared" si="4"/>
        <v>-50.28090175738653</v>
      </c>
      <c r="M31" s="1">
        <f t="shared" si="5"/>
        <v>-46.548049388529812</v>
      </c>
      <c r="N31" s="1">
        <f t="shared" si="6"/>
        <v>-41.4417133752819</v>
      </c>
      <c r="O31" s="1">
        <f t="shared" si="7"/>
        <v>-38.579071507706423</v>
      </c>
      <c r="P31" s="1">
        <f t="shared" si="8"/>
        <v>-39.168453581949386</v>
      </c>
      <c r="Q31" s="1">
        <f t="shared" si="9"/>
        <v>-41.957827725185055</v>
      </c>
      <c r="S31" s="1">
        <f t="shared" si="10"/>
        <v>-2.2305307840487565</v>
      </c>
      <c r="U31" s="1">
        <f t="shared" si="13"/>
        <v>35.400258775056635</v>
      </c>
      <c r="V31" s="1">
        <f t="shared" si="14"/>
        <v>31.659140263768961</v>
      </c>
      <c r="W31" s="1">
        <f t="shared" si="15"/>
        <v>60.185039677259752</v>
      </c>
      <c r="X31" s="1">
        <f t="shared" si="16"/>
        <v>16.201022580103555</v>
      </c>
      <c r="Y31" s="1">
        <f t="shared" si="17"/>
        <v>1.1691807647944377</v>
      </c>
      <c r="Z31" s="1">
        <f t="shared" si="18"/>
        <v>15.554571952325725</v>
      </c>
      <c r="AA31" s="1">
        <f t="shared" si="19"/>
        <v>11.252981670856752</v>
      </c>
      <c r="AB31" s="1">
        <f t="shared" si="20"/>
        <v>0.3194197002195916</v>
      </c>
    </row>
    <row r="32" spans="1:28" x14ac:dyDescent="0.25">
      <c r="A32" s="6">
        <f t="shared" si="23"/>
        <v>6</v>
      </c>
      <c r="B32" s="2">
        <v>0</v>
      </c>
      <c r="C32" s="2">
        <f>-20/(A32*PI())</f>
        <v>-1.0610329539459689</v>
      </c>
      <c r="H32" s="1">
        <f t="shared" si="21"/>
        <v>-7.0000000000000107</v>
      </c>
      <c r="I32" s="1">
        <f t="shared" si="1"/>
        <v>-41.700000000000088</v>
      </c>
      <c r="J32" s="1">
        <f t="shared" si="2"/>
        <v>-36.748060290793362</v>
      </c>
      <c r="K32" s="1">
        <f t="shared" si="3"/>
        <v>-47.917988919973901</v>
      </c>
      <c r="L32" s="1">
        <f t="shared" si="4"/>
        <v>-49.256177675639456</v>
      </c>
      <c r="M32" s="1">
        <f t="shared" si="5"/>
        <v>-44.899441344558696</v>
      </c>
      <c r="N32" s="1">
        <f t="shared" si="6"/>
        <v>-39.80648316561804</v>
      </c>
      <c r="O32" s="1">
        <f t="shared" si="7"/>
        <v>-37.585080273704378</v>
      </c>
      <c r="P32" s="1">
        <f t="shared" si="8"/>
        <v>-38.945219715453035</v>
      </c>
      <c r="Q32" s="1">
        <f t="shared" si="9"/>
        <v>-42.031232819332516</v>
      </c>
      <c r="S32" s="1">
        <f t="shared" si="10"/>
        <v>-2.1991148575128587</v>
      </c>
      <c r="U32" s="1">
        <f t="shared" si="13"/>
        <v>24.5217068836184</v>
      </c>
      <c r="V32" s="1">
        <f t="shared" si="14"/>
        <v>38.663386208917103</v>
      </c>
      <c r="W32" s="1">
        <f t="shared" si="15"/>
        <v>57.095821065830769</v>
      </c>
      <c r="X32" s="1">
        <f t="shared" si="16"/>
        <v>10.236424917270991</v>
      </c>
      <c r="Y32" s="1">
        <f t="shared" si="17"/>
        <v>3.5854060020882117</v>
      </c>
      <c r="Z32" s="1">
        <f t="shared" si="18"/>
        <v>16.932564353857561</v>
      </c>
      <c r="AA32" s="1">
        <f t="shared" si="19"/>
        <v>7.5888144161291411</v>
      </c>
      <c r="AB32" s="1">
        <f t="shared" si="20"/>
        <v>0.10971518060290866</v>
      </c>
    </row>
    <row r="33" spans="1:28" x14ac:dyDescent="0.25">
      <c r="A33" s="6">
        <f t="shared" si="23"/>
        <v>7</v>
      </c>
      <c r="B33" s="2">
        <v>0</v>
      </c>
      <c r="C33" s="2">
        <f t="shared" si="24"/>
        <v>0.90945681766797337</v>
      </c>
      <c r="H33" s="1">
        <f t="shared" si="21"/>
        <v>-6.900000000000011</v>
      </c>
      <c r="I33" s="1">
        <f t="shared" si="1"/>
        <v>-40.883000000000088</v>
      </c>
      <c r="J33" s="1">
        <f t="shared" si="2"/>
        <v>-36.895548254932137</v>
      </c>
      <c r="K33" s="1">
        <f t="shared" si="3"/>
        <v>-47.614865688735826</v>
      </c>
      <c r="L33" s="1">
        <f t="shared" si="4"/>
        <v>-48.148109145074066</v>
      </c>
      <c r="M33" s="1">
        <f t="shared" si="5"/>
        <v>-43.236197186298526</v>
      </c>
      <c r="N33" s="1">
        <f t="shared" si="6"/>
        <v>-38.282022374589772</v>
      </c>
      <c r="O33" s="1">
        <f t="shared" si="7"/>
        <v>-36.780552763248004</v>
      </c>
      <c r="P33" s="1">
        <f t="shared" si="8"/>
        <v>-38.845936448558099</v>
      </c>
      <c r="Q33" s="1">
        <f t="shared" si="9"/>
        <v>-42.03468296020236</v>
      </c>
      <c r="S33" s="1">
        <f t="shared" si="10"/>
        <v>-2.1676989309769605</v>
      </c>
      <c r="U33" s="1">
        <f t="shared" si="13"/>
        <v>15.899771419245443</v>
      </c>
      <c r="V33" s="1">
        <f t="shared" si="14"/>
        <v>45.31801565117749</v>
      </c>
      <c r="W33" s="1">
        <f t="shared" si="15"/>
        <v>52.781810889837551</v>
      </c>
      <c r="X33" s="1">
        <f t="shared" si="16"/>
        <v>5.5375369976028841</v>
      </c>
      <c r="Y33" s="1">
        <f t="shared" si="17"/>
        <v>6.7650846078850853</v>
      </c>
      <c r="Z33" s="1">
        <f t="shared" si="18"/>
        <v>16.830073330334812</v>
      </c>
      <c r="AA33" s="1">
        <f t="shared" si="19"/>
        <v>4.1496279126134485</v>
      </c>
      <c r="AB33" s="1">
        <f t="shared" si="20"/>
        <v>1.3263736408202691</v>
      </c>
    </row>
    <row r="34" spans="1:28" x14ac:dyDescent="0.25">
      <c r="A34" s="6">
        <f>A33+1</f>
        <v>8</v>
      </c>
      <c r="B34" s="2">
        <v>0</v>
      </c>
      <c r="C34" s="2">
        <f>-20/(A34*PI())</f>
        <v>-0.79577471545947676</v>
      </c>
      <c r="H34" s="1">
        <f t="shared" si="21"/>
        <v>-6.8000000000000114</v>
      </c>
      <c r="I34" s="1">
        <f t="shared" si="1"/>
        <v>-40.072000000000088</v>
      </c>
      <c r="J34" s="1">
        <f t="shared" si="2"/>
        <v>-37.015506680813658</v>
      </c>
      <c r="K34" s="1">
        <f t="shared" si="3"/>
        <v>-47.241908670519578</v>
      </c>
      <c r="L34" s="1">
        <f t="shared" si="4"/>
        <v>-46.965473720861702</v>
      </c>
      <c r="M34" s="1">
        <f t="shared" si="5"/>
        <v>-41.575849920215262</v>
      </c>
      <c r="N34" s="1">
        <f t="shared" si="6"/>
        <v>-36.882446701566224</v>
      </c>
      <c r="O34" s="1">
        <f t="shared" si="7"/>
        <v>-36.154100680324717</v>
      </c>
      <c r="P34" s="1">
        <f t="shared" si="8"/>
        <v>-38.825246355233936</v>
      </c>
      <c r="Q34" s="1">
        <f t="shared" si="9"/>
        <v>-41.916365603927055</v>
      </c>
      <c r="S34" s="1">
        <f t="shared" si="10"/>
        <v>-2.1362830044410628</v>
      </c>
      <c r="U34" s="1">
        <f t="shared" si="13"/>
        <v>9.3421514102312795</v>
      </c>
      <c r="V34" s="1">
        <f t="shared" si="14"/>
        <v>51.407590343590563</v>
      </c>
      <c r="W34" s="1">
        <f t="shared" si="15"/>
        <v>47.519979940209666</v>
      </c>
      <c r="X34" s="1">
        <f t="shared" si="16"/>
        <v>2.2615645825311854</v>
      </c>
      <c r="Y34" s="1">
        <f t="shared" si="17"/>
        <v>10.173250243550344</v>
      </c>
      <c r="Z34" s="1">
        <f t="shared" si="18"/>
        <v>15.349935079112734</v>
      </c>
      <c r="AA34" s="1">
        <f t="shared" si="19"/>
        <v>1.5543946507376833</v>
      </c>
      <c r="AB34" s="1">
        <f t="shared" si="20"/>
        <v>3.4016844809488855</v>
      </c>
    </row>
    <row r="35" spans="1:28" x14ac:dyDescent="0.25">
      <c r="A35" s="12"/>
      <c r="B35" s="13"/>
      <c r="C35" s="13"/>
      <c r="H35" s="1">
        <f t="shared" si="21"/>
        <v>-6.7000000000000117</v>
      </c>
      <c r="I35" s="1">
        <f t="shared" si="1"/>
        <v>-39.267000000000095</v>
      </c>
      <c r="J35" s="1">
        <f t="shared" si="2"/>
        <v>-37.107817183954317</v>
      </c>
      <c r="K35" s="1">
        <f t="shared" si="3"/>
        <v>-46.800944792907764</v>
      </c>
      <c r="L35" s="1">
        <f t="shared" si="4"/>
        <v>-45.717285093436828</v>
      </c>
      <c r="M35" s="1">
        <f t="shared" si="5"/>
        <v>-39.93494703786088</v>
      </c>
      <c r="N35" s="1">
        <f t="shared" si="6"/>
        <v>-35.617882576026943</v>
      </c>
      <c r="O35" s="1">
        <f t="shared" si="7"/>
        <v>-35.688462165799706</v>
      </c>
      <c r="P35" s="1">
        <f t="shared" si="8"/>
        <v>-38.836710155937801</v>
      </c>
      <c r="Q35" s="1">
        <f t="shared" si="9"/>
        <v>-41.635975750943011</v>
      </c>
      <c r="S35" s="1">
        <f t="shared" si="10"/>
        <v>-2.104867077905165</v>
      </c>
      <c r="U35" s="1">
        <f t="shared" si="13"/>
        <v>4.6620704331073757</v>
      </c>
      <c r="V35" s="1">
        <f t="shared" si="14"/>
        <v>56.760324142580572</v>
      </c>
      <c r="W35" s="1">
        <f t="shared" si="15"/>
        <v>41.606177786612122</v>
      </c>
      <c r="X35" s="1">
        <f t="shared" si="16"/>
        <v>0.44615324538699641</v>
      </c>
      <c r="Y35" s="1">
        <f t="shared" si="17"/>
        <v>13.316057973944453</v>
      </c>
      <c r="Z35" s="1">
        <f t="shared" si="18"/>
        <v>12.805933030803615</v>
      </c>
      <c r="AA35" s="1">
        <f t="shared" si="19"/>
        <v>0.18514934990315327</v>
      </c>
      <c r="AB35" s="1">
        <f t="shared" si="20"/>
        <v>5.6120461085555515</v>
      </c>
    </row>
    <row r="36" spans="1:28" ht="18" x14ac:dyDescent="0.25">
      <c r="A36" s="9"/>
      <c r="B36" s="10" t="s">
        <v>23</v>
      </c>
      <c r="C36" s="11"/>
      <c r="H36" s="1">
        <f t="shared" si="21"/>
        <v>-6.6000000000000121</v>
      </c>
      <c r="I36" s="1">
        <f t="shared" si="1"/>
        <v>-38.468000000000096</v>
      </c>
      <c r="J36" s="1">
        <f t="shared" si="2"/>
        <v>-37.172388665032315</v>
      </c>
      <c r="K36" s="1">
        <f t="shared" si="3"/>
        <v>-46.293987546929522</v>
      </c>
      <c r="L36" s="1">
        <f t="shared" si="4"/>
        <v>-44.412721737854469</v>
      </c>
      <c r="M36" s="1">
        <f t="shared" si="5"/>
        <v>-38.32886035268676</v>
      </c>
      <c r="N36" s="1">
        <f t="shared" si="6"/>
        <v>-34.49443510223378</v>
      </c>
      <c r="O36" s="1">
        <f t="shared" si="7"/>
        <v>-35.361439985866184</v>
      </c>
      <c r="P36" s="1">
        <f t="shared" si="8"/>
        <v>-38.835150279588454</v>
      </c>
      <c r="Q36" s="1">
        <f t="shared" si="9"/>
        <v>-41.166674068592876</v>
      </c>
      <c r="S36" s="1">
        <f t="shared" si="10"/>
        <v>-2.0734511513692673</v>
      </c>
      <c r="U36" s="1">
        <f t="shared" si="13"/>
        <v>1.6786087312969948</v>
      </c>
      <c r="V36" s="1">
        <f t="shared" si="14"/>
        <v>61.246081084694453</v>
      </c>
      <c r="W36" s="1">
        <f t="shared" si="15"/>
        <v>35.33971654051831</v>
      </c>
      <c r="X36" s="1">
        <f t="shared" si="16"/>
        <v>1.9359841454479391E-2</v>
      </c>
      <c r="Y36" s="1">
        <f t="shared" si="17"/>
        <v>15.789217996760634</v>
      </c>
      <c r="Z36" s="1">
        <f t="shared" si="18"/>
        <v>9.6507151214156899</v>
      </c>
      <c r="AA36" s="1">
        <f t="shared" si="19"/>
        <v>0.1347993278018097</v>
      </c>
      <c r="AB36" s="1">
        <f t="shared" si="20"/>
        <v>7.2828417284951081</v>
      </c>
    </row>
    <row r="37" spans="1:28" ht="19.5" x14ac:dyDescent="0.35">
      <c r="A37" s="6" t="s">
        <v>0</v>
      </c>
      <c r="B37" s="2" t="s">
        <v>24</v>
      </c>
      <c r="C37" s="2" t="s">
        <v>25</v>
      </c>
      <c r="H37" s="1">
        <f t="shared" si="21"/>
        <v>-6.5000000000000124</v>
      </c>
      <c r="I37" s="1">
        <f t="shared" si="1"/>
        <v>-37.675000000000097</v>
      </c>
      <c r="J37" s="1">
        <f t="shared" si="2"/>
        <v>-37.209157399791621</v>
      </c>
      <c r="K37" s="1">
        <f t="shared" si="3"/>
        <v>-45.72322877110787</v>
      </c>
      <c r="L37" s="1">
        <f t="shared" si="4"/>
        <v>-43.061055100932066</v>
      </c>
      <c r="M37" s="1">
        <f t="shared" si="5"/>
        <v>-36.771616514539325</v>
      </c>
      <c r="N37" s="1">
        <f t="shared" si="6"/>
        <v>-33.514246750861275</v>
      </c>
      <c r="O37" s="1">
        <f t="shared" si="7"/>
        <v>-35.146962848111748</v>
      </c>
      <c r="P37" s="1">
        <f t="shared" si="8"/>
        <v>-38.778819061499114</v>
      </c>
      <c r="Q37" s="1">
        <f t="shared" si="9"/>
        <v>-40.496102830094912</v>
      </c>
      <c r="S37" s="1">
        <f t="shared" si="10"/>
        <v>-2.0420352248333695</v>
      </c>
      <c r="U37" s="1">
        <f t="shared" si="13"/>
        <v>0.21700932816899329</v>
      </c>
      <c r="V37" s="1">
        <f t="shared" si="14"/>
        <v>64.773986352086936</v>
      </c>
      <c r="W37" s="1">
        <f t="shared" si="15"/>
        <v>29.009589550275287</v>
      </c>
      <c r="X37" s="1">
        <f t="shared" si="16"/>
        <v>0.81610172180325258</v>
      </c>
      <c r="Y37" s="1">
        <f t="shared" si="17"/>
        <v>17.311867600219259</v>
      </c>
      <c r="Z37" s="1">
        <f t="shared" si="18"/>
        <v>6.3909718413277528</v>
      </c>
      <c r="AA37" s="1">
        <f t="shared" si="19"/>
        <v>1.2184165205285709</v>
      </c>
      <c r="AB37" s="1">
        <f t="shared" si="20"/>
        <v>7.9586211779689791</v>
      </c>
    </row>
    <row r="38" spans="1:28" x14ac:dyDescent="0.25">
      <c r="A38" s="6">
        <v>0</v>
      </c>
      <c r="B38" s="2">
        <f>200/3</f>
        <v>66.666666666666671</v>
      </c>
      <c r="C38" s="7"/>
      <c r="H38" s="1">
        <f t="shared" si="21"/>
        <v>-6.4000000000000128</v>
      </c>
      <c r="I38" s="1">
        <f t="shared" si="1"/>
        <v>-36.888000000000098</v>
      </c>
      <c r="J38" s="1">
        <f t="shared" si="2"/>
        <v>-37.218087101930188</v>
      </c>
      <c r="K38" s="1">
        <f t="shared" si="3"/>
        <v>-45.091029812672112</v>
      </c>
      <c r="L38" s="1">
        <f t="shared" si="4"/>
        <v>-41.671577923357546</v>
      </c>
      <c r="M38" s="1">
        <f t="shared" si="5"/>
        <v>-35.275750339375683</v>
      </c>
      <c r="N38" s="1">
        <f t="shared" si="6"/>
        <v>-32.675643316644759</v>
      </c>
      <c r="O38" s="1">
        <f t="shared" si="7"/>
        <v>-35.01623084578965</v>
      </c>
      <c r="P38" s="1">
        <f t="shared" si="8"/>
        <v>-38.631299263259621</v>
      </c>
      <c r="Q38" s="1">
        <f t="shared" si="9"/>
        <v>-39.626439756538005</v>
      </c>
      <c r="S38" s="1">
        <f t="shared" si="10"/>
        <v>-2.0106192982974718</v>
      </c>
      <c r="U38" s="1">
        <f t="shared" si="13"/>
        <v>0.10895749486060559</v>
      </c>
      <c r="V38" s="1">
        <f t="shared" si="14"/>
        <v>67.289698107585863</v>
      </c>
      <c r="W38" s="1">
        <f t="shared" si="15"/>
        <v>22.882617748832761</v>
      </c>
      <c r="X38" s="1">
        <f t="shared" si="16"/>
        <v>2.5993489681835387</v>
      </c>
      <c r="Y38" s="1">
        <f t="shared" si="17"/>
        <v>17.743948827808385</v>
      </c>
      <c r="Z38" s="1">
        <f t="shared" si="18"/>
        <v>3.5035197666536941</v>
      </c>
      <c r="AA38" s="1">
        <f t="shared" si="19"/>
        <v>3.0390923212811956</v>
      </c>
      <c r="AB38" s="1">
        <f t="shared" si="20"/>
        <v>7.4990523001873939</v>
      </c>
    </row>
    <row r="39" spans="1:28" x14ac:dyDescent="0.25">
      <c r="A39" s="6">
        <f>A38+1</f>
        <v>1</v>
      </c>
      <c r="B39" s="2">
        <f>-C27*C27</f>
        <v>-40.528473456935117</v>
      </c>
      <c r="C39" s="2">
        <v>0</v>
      </c>
      <c r="H39" s="1">
        <f t="shared" si="21"/>
        <v>-6.3000000000000131</v>
      </c>
      <c r="I39" s="1">
        <f t="shared" si="1"/>
        <v>-36.107000000000099</v>
      </c>
      <c r="J39" s="1">
        <f t="shared" si="2"/>
        <v>-37.199168958910086</v>
      </c>
      <c r="K39" s="1">
        <f t="shared" si="3"/>
        <v>-44.399912101003771</v>
      </c>
      <c r="L39" s="1">
        <f t="shared" si="4"/>
        <v>-40.253533289596128</v>
      </c>
      <c r="M39" s="1">
        <f t="shared" si="5"/>
        <v>-33.85218272970674</v>
      </c>
      <c r="N39" s="1">
        <f t="shared" si="6"/>
        <v>-31.973361712083054</v>
      </c>
      <c r="O39" s="1">
        <f t="shared" si="7"/>
        <v>-34.938904193019752</v>
      </c>
      <c r="P39" s="1">
        <f t="shared" si="8"/>
        <v>-38.363059707961035</v>
      </c>
      <c r="Q39" s="1">
        <f t="shared" si="9"/>
        <v>-38.573528588858615</v>
      </c>
      <c r="S39" s="1">
        <f t="shared" si="10"/>
        <v>-1.9792033717615738</v>
      </c>
      <c r="U39" s="1">
        <f t="shared" si="13"/>
        <v>1.1928330348065248</v>
      </c>
      <c r="V39" s="1">
        <f t="shared" si="14"/>
        <v>68.772391114973146</v>
      </c>
      <c r="W39" s="1">
        <f t="shared" si="15"/>
        <v>17.193738321728063</v>
      </c>
      <c r="X39" s="1">
        <f t="shared" si="16"/>
        <v>5.0842009224131921</v>
      </c>
      <c r="Y39" s="1">
        <f t="shared" si="17"/>
        <v>17.086965495333754</v>
      </c>
      <c r="Z39" s="1">
        <f t="shared" si="18"/>
        <v>1.3644478142850673</v>
      </c>
      <c r="AA39" s="1">
        <f t="shared" si="19"/>
        <v>5.0898054058847864</v>
      </c>
      <c r="AB39" s="1">
        <f t="shared" si="20"/>
        <v>6.0837632796563819</v>
      </c>
    </row>
    <row r="40" spans="1:28" x14ac:dyDescent="0.25">
      <c r="A40" s="6">
        <f t="shared" ref="A40:A45" si="25">A39+1</f>
        <v>2</v>
      </c>
      <c r="B40" s="2">
        <f t="shared" ref="B40:B46" si="26">C28*C28</f>
        <v>10.132118364233779</v>
      </c>
      <c r="C40" s="2">
        <v>0</v>
      </c>
      <c r="H40" s="1">
        <f t="shared" si="21"/>
        <v>-6.2000000000000135</v>
      </c>
      <c r="I40" s="1">
        <f t="shared" si="1"/>
        <v>-35.332000000000107</v>
      </c>
      <c r="J40" s="1">
        <f t="shared" si="2"/>
        <v>-37.152421640654467</v>
      </c>
      <c r="K40" s="1">
        <f t="shared" si="3"/>
        <v>-43.6525471706247</v>
      </c>
      <c r="L40" s="1">
        <f t="shared" si="4"/>
        <v>-38.816044988992111</v>
      </c>
      <c r="M40" s="1">
        <f t="shared" si="5"/>
        <v>-32.510124575506119</v>
      </c>
      <c r="N40" s="1">
        <f t="shared" si="6"/>
        <v>-31.398852371893032</v>
      </c>
      <c r="O40" s="1">
        <f t="shared" si="7"/>
        <v>-34.884293983785028</v>
      </c>
      <c r="P40" s="1">
        <f t="shared" si="8"/>
        <v>-37.952607091347467</v>
      </c>
      <c r="Q40" s="1">
        <f t="shared" si="9"/>
        <v>-37.365179826027045</v>
      </c>
      <c r="S40" s="1">
        <f t="shared" si="10"/>
        <v>-1.947787445225676</v>
      </c>
      <c r="U40" s="1">
        <f t="shared" si="13"/>
        <v>3.3139349497627095</v>
      </c>
      <c r="V40" s="1">
        <f t="shared" si="14"/>
        <v>69.231505218588921</v>
      </c>
      <c r="W40" s="1">
        <f t="shared" si="15"/>
        <v>12.138569485320291</v>
      </c>
      <c r="X40" s="1">
        <f t="shared" si="16"/>
        <v>7.9629809113631289</v>
      </c>
      <c r="Y40" s="1">
        <f t="shared" si="17"/>
        <v>15.469650264484315</v>
      </c>
      <c r="Z40" s="1">
        <f t="shared" si="18"/>
        <v>0.20044067695517678</v>
      </c>
      <c r="AA40" s="1">
        <f t="shared" si="19"/>
        <v>6.867581527220068</v>
      </c>
      <c r="AB40" s="1">
        <f t="shared" si="20"/>
        <v>4.1338202049629302</v>
      </c>
    </row>
    <row r="41" spans="1:28" x14ac:dyDescent="0.25">
      <c r="A41" s="6">
        <f t="shared" si="25"/>
        <v>3</v>
      </c>
      <c r="B41" s="2">
        <f>-C29*C29</f>
        <v>-4.5031637174372339</v>
      </c>
      <c r="C41" s="2">
        <v>0</v>
      </c>
      <c r="H41" s="1">
        <f t="shared" si="21"/>
        <v>-6.1000000000000139</v>
      </c>
      <c r="I41" s="1">
        <f t="shared" si="1"/>
        <v>-34.563000000000102</v>
      </c>
      <c r="J41" s="1">
        <f t="shared" si="2"/>
        <v>-37.077891281122575</v>
      </c>
      <c r="K41" s="1">
        <f t="shared" si="3"/>
        <v>-42.851746173127431</v>
      </c>
      <c r="L41" s="1">
        <f t="shared" si="4"/>
        <v>-37.368049757028622</v>
      </c>
      <c r="M41" s="1">
        <f t="shared" si="5"/>
        <v>-31.257007621840962</v>
      </c>
      <c r="N41" s="1">
        <f t="shared" si="6"/>
        <v>-30.940647441992414</v>
      </c>
      <c r="O41" s="1">
        <f t="shared" si="7"/>
        <v>-34.822514678097242</v>
      </c>
      <c r="P41" s="1">
        <f t="shared" si="8"/>
        <v>-37.387195548249053</v>
      </c>
      <c r="Q41" s="1">
        <f t="shared" si="9"/>
        <v>-36.038782352197067</v>
      </c>
      <c r="S41" s="1">
        <f t="shared" si="10"/>
        <v>-1.9163715186897781</v>
      </c>
      <c r="U41" s="1">
        <f t="shared" si="13"/>
        <v>6.3246781558658354</v>
      </c>
      <c r="V41" s="1">
        <f t="shared" si="14"/>
        <v>68.703313122532947</v>
      </c>
      <c r="W41" s="1">
        <f t="shared" si="15"/>
        <v>7.86830413940576</v>
      </c>
      <c r="X41" s="1">
        <f t="shared" si="16"/>
        <v>10.929585604446322</v>
      </c>
      <c r="Y41" s="1">
        <f t="shared" si="17"/>
        <v>13.121438054504836</v>
      </c>
      <c r="Z41" s="1">
        <f t="shared" si="18"/>
        <v>6.7347868147862436E-2</v>
      </c>
      <c r="AA41" s="1">
        <f t="shared" si="19"/>
        <v>7.9760804947491959</v>
      </c>
      <c r="AB41" s="1">
        <f t="shared" si="20"/>
        <v>2.1779335510560083</v>
      </c>
    </row>
    <row r="42" spans="1:28" x14ac:dyDescent="0.25">
      <c r="A42" s="6">
        <f t="shared" si="25"/>
        <v>4</v>
      </c>
      <c r="B42" s="2">
        <f t="shared" si="26"/>
        <v>2.5330295910584448</v>
      </c>
      <c r="C42" s="2">
        <v>0</v>
      </c>
      <c r="H42" s="1">
        <f t="shared" si="21"/>
        <v>-6.0000000000000142</v>
      </c>
      <c r="I42" s="1">
        <f t="shared" si="1"/>
        <v>-33.800000000000111</v>
      </c>
      <c r="J42" s="1">
        <f t="shared" si="2"/>
        <v>-36.97565143278112</v>
      </c>
      <c r="K42" s="1">
        <f t="shared" si="3"/>
        <v>-42.000448919385256</v>
      </c>
      <c r="L42" s="1">
        <f t="shared" si="4"/>
        <v>-35.91823194642145</v>
      </c>
      <c r="M42" s="1">
        <f t="shared" si="5"/>
        <v>-30.098442874563649</v>
      </c>
      <c r="N42" s="1">
        <f t="shared" si="6"/>
        <v>-30.584784556046763</v>
      </c>
      <c r="O42" s="1">
        <f t="shared" si="7"/>
        <v>-34.725560334249131</v>
      </c>
      <c r="P42" s="1">
        <f t="shared" si="8"/>
        <v>-36.663077327096318</v>
      </c>
      <c r="Q42" s="1">
        <f t="shared" si="9"/>
        <v>-34.638403960537559</v>
      </c>
      <c r="S42" s="1">
        <f t="shared" si="10"/>
        <v>-1.8849555921538803</v>
      </c>
      <c r="U42" s="1">
        <f t="shared" si="13"/>
        <v>10.084762022524078</v>
      </c>
      <c r="V42" s="1">
        <f t="shared" si="14"/>
        <v>67.247362479445002</v>
      </c>
      <c r="W42" s="1">
        <f t="shared" si="15"/>
        <v>4.4869065788399354</v>
      </c>
      <c r="X42" s="1">
        <f t="shared" si="16"/>
        <v>13.701525152869445</v>
      </c>
      <c r="Y42" s="1">
        <f t="shared" si="17"/>
        <v>10.337610351036123</v>
      </c>
      <c r="Z42" s="1">
        <f t="shared" si="18"/>
        <v>0.85666193233515842</v>
      </c>
      <c r="AA42" s="1">
        <f t="shared" si="19"/>
        <v>8.1972117809323599</v>
      </c>
      <c r="AB42" s="1">
        <f t="shared" si="20"/>
        <v>0.7029212010448791</v>
      </c>
    </row>
    <row r="43" spans="1:28" x14ac:dyDescent="0.25">
      <c r="A43" s="6">
        <f t="shared" si="25"/>
        <v>5</v>
      </c>
      <c r="B43" s="2">
        <f>-C31*C31</f>
        <v>-1.6211389382774046</v>
      </c>
      <c r="C43" s="2">
        <v>0</v>
      </c>
      <c r="H43" s="1">
        <f t="shared" si="21"/>
        <v>-5.9000000000000146</v>
      </c>
      <c r="I43" s="1">
        <f t="shared" si="1"/>
        <v>-33.043000000000106</v>
      </c>
      <c r="J43" s="1">
        <f t="shared" si="2"/>
        <v>-36.845802994016836</v>
      </c>
      <c r="K43" s="1">
        <f t="shared" si="3"/>
        <v>-41.101712495152228</v>
      </c>
      <c r="L43" s="1">
        <f t="shared" si="4"/>
        <v>-34.474961153758947</v>
      </c>
      <c r="M43" s="1">
        <f t="shared" si="5"/>
        <v>-29.038206695467686</v>
      </c>
      <c r="N43" s="1">
        <f t="shared" si="6"/>
        <v>-30.31527489200883</v>
      </c>
      <c r="O43" s="1">
        <f t="shared" si="7"/>
        <v>-34.568270166012709</v>
      </c>
      <c r="P43" s="1">
        <f t="shared" si="8"/>
        <v>-35.785299915582335</v>
      </c>
      <c r="Q43" s="1">
        <f t="shared" si="9"/>
        <v>-33.211584052365453</v>
      </c>
      <c r="S43" s="1">
        <f t="shared" si="10"/>
        <v>-1.8535396656179826</v>
      </c>
      <c r="U43" s="1">
        <f t="shared" si="13"/>
        <v>14.461310611302606</v>
      </c>
      <c r="V43" s="1">
        <f t="shared" si="14"/>
        <v>64.942847079520931</v>
      </c>
      <c r="W43" s="1">
        <f t="shared" si="15"/>
        <v>2.0505127458743524</v>
      </c>
      <c r="X43" s="1">
        <f t="shared" si="16"/>
        <v>16.038369412027702</v>
      </c>
      <c r="Y43" s="1">
        <f t="shared" si="17"/>
        <v>7.4404842647660177</v>
      </c>
      <c r="Z43" s="1">
        <f t="shared" si="18"/>
        <v>2.3264490793281154</v>
      </c>
      <c r="AA43" s="1">
        <f t="shared" si="19"/>
        <v>7.5202088270023042</v>
      </c>
      <c r="AB43" s="1">
        <f t="shared" si="20"/>
        <v>2.842058271192199E-2</v>
      </c>
    </row>
    <row r="44" spans="1:28" x14ac:dyDescent="0.25">
      <c r="A44" s="6">
        <f t="shared" si="25"/>
        <v>6</v>
      </c>
      <c r="B44" s="2">
        <f t="shared" si="26"/>
        <v>1.1257909293593085</v>
      </c>
      <c r="C44" s="2">
        <v>0</v>
      </c>
      <c r="H44" s="1">
        <f t="shared" si="21"/>
        <v>-5.8000000000000149</v>
      </c>
      <c r="I44" s="1">
        <f t="shared" si="1"/>
        <v>-32.292000000000115</v>
      </c>
      <c r="J44" s="1">
        <f t="shared" si="2"/>
        <v>-36.688474109561994</v>
      </c>
      <c r="K44" s="1">
        <f t="shared" si="3"/>
        <v>-40.15869949476776</v>
      </c>
      <c r="L44" s="1">
        <f t="shared" si="4"/>
        <v>-33.046233298984376</v>
      </c>
      <c r="M44" s="1">
        <f t="shared" si="5"/>
        <v>-28.078254319826588</v>
      </c>
      <c r="N44" s="1">
        <f t="shared" si="6"/>
        <v>-30.114603374080588</v>
      </c>
      <c r="O44" s="1">
        <f t="shared" si="7"/>
        <v>-34.329153666004963</v>
      </c>
      <c r="P44" s="1">
        <f t="shared" si="8"/>
        <v>-34.767076137924015</v>
      </c>
      <c r="Q44" s="1">
        <f t="shared" si="9"/>
        <v>-31.806033811199761</v>
      </c>
      <c r="S44" s="1">
        <f t="shared" si="10"/>
        <v>-1.8221237390820848</v>
      </c>
      <c r="U44" s="1">
        <f t="shared" si="13"/>
        <v>19.328984596047917</v>
      </c>
      <c r="V44" s="1">
        <f t="shared" si="14"/>
        <v>61.884960940977507</v>
      </c>
      <c r="W44" s="1">
        <f t="shared" si="15"/>
        <v>0.56886786929668109</v>
      </c>
      <c r="X44" s="1">
        <f t="shared" si="16"/>
        <v>17.755652657181063</v>
      </c>
      <c r="Y44" s="1">
        <f t="shared" si="17"/>
        <v>4.7410560665657435</v>
      </c>
      <c r="Z44" s="1">
        <f t="shared" si="18"/>
        <v>4.1499950589169909</v>
      </c>
      <c r="AA44" s="1">
        <f t="shared" si="19"/>
        <v>6.1260018885202854</v>
      </c>
      <c r="AB44" s="1">
        <f t="shared" si="20"/>
        <v>0.23616313665714167</v>
      </c>
    </row>
    <row r="45" spans="1:28" x14ac:dyDescent="0.25">
      <c r="A45" s="6">
        <f t="shared" si="25"/>
        <v>7</v>
      </c>
      <c r="B45" s="2">
        <f>-C33*C33</f>
        <v>-0.8271117032027574</v>
      </c>
      <c r="C45" s="2">
        <v>0</v>
      </c>
      <c r="H45" s="1">
        <f t="shared" si="21"/>
        <v>-5.7000000000000153</v>
      </c>
      <c r="I45" s="1">
        <f t="shared" si="1"/>
        <v>-31.547000000000114</v>
      </c>
      <c r="J45" s="1">
        <f t="shared" si="2"/>
        <v>-36.503820044031002</v>
      </c>
      <c r="K45" s="1">
        <f t="shared" si="3"/>
        <v>-39.174665919106914</v>
      </c>
      <c r="L45" s="1">
        <f t="shared" si="4"/>
        <v>-31.639615622406001</v>
      </c>
      <c r="M45" s="1">
        <f t="shared" si="5"/>
        <v>-27.218760118609808</v>
      </c>
      <c r="N45" s="1">
        <f t="shared" si="6"/>
        <v>-29.964248358605875</v>
      </c>
      <c r="O45" s="1">
        <f t="shared" si="7"/>
        <v>-33.991051123226377</v>
      </c>
      <c r="P45" s="1">
        <f t="shared" si="8"/>
        <v>-33.628773135207645</v>
      </c>
      <c r="Q45" s="1">
        <f t="shared" si="9"/>
        <v>-30.466457524316002</v>
      </c>
      <c r="S45" s="1">
        <f t="shared" si="10"/>
        <v>-1.7907078125461868</v>
      </c>
      <c r="U45" s="1">
        <f t="shared" si="13"/>
        <v>24.570064948906374</v>
      </c>
      <c r="V45" s="1">
        <f t="shared" si="14"/>
        <v>58.18128737350338</v>
      </c>
      <c r="W45" s="1">
        <f t="shared" si="15"/>
        <v>8.5776535136298689E-3</v>
      </c>
      <c r="X45" s="1">
        <f t="shared" si="16"/>
        <v>18.733660470857576</v>
      </c>
      <c r="Y45" s="1">
        <f t="shared" si="17"/>
        <v>2.5051027583361578</v>
      </c>
      <c r="Z45" s="1">
        <f t="shared" si="18"/>
        <v>5.9733858929435577</v>
      </c>
      <c r="AA45" s="1">
        <f t="shared" si="19"/>
        <v>4.3337793864717913</v>
      </c>
      <c r="AB45" s="1">
        <f t="shared" si="20"/>
        <v>1.1675720417575497</v>
      </c>
    </row>
    <row r="46" spans="1:28" x14ac:dyDescent="0.25">
      <c r="A46" s="6">
        <f>A45+1</f>
        <v>8</v>
      </c>
      <c r="B46" s="2">
        <f t="shared" si="26"/>
        <v>0.63325739776461121</v>
      </c>
      <c r="C46" s="2">
        <v>0</v>
      </c>
      <c r="H46" s="1">
        <f t="shared" si="21"/>
        <v>-5.6000000000000156</v>
      </c>
      <c r="I46" s="1">
        <f t="shared" si="1"/>
        <v>-30.808000000000114</v>
      </c>
      <c r="J46" s="1">
        <f t="shared" si="2"/>
        <v>-36.292023028692981</v>
      </c>
      <c r="K46" s="1">
        <f t="shared" si="3"/>
        <v>-38.152948785163524</v>
      </c>
      <c r="L46" s="1">
        <f t="shared" si="4"/>
        <v>-30.26219602741374</v>
      </c>
      <c r="M46" s="1">
        <f t="shared" si="5"/>
        <v>-26.458183531165062</v>
      </c>
      <c r="N46" s="1">
        <f t="shared" si="6"/>
        <v>-29.845207924681429</v>
      </c>
      <c r="O46" s="1">
        <f t="shared" si="7"/>
        <v>-33.541611666528574</v>
      </c>
      <c r="P46" s="1">
        <f t="shared" si="8"/>
        <v>-32.39658287263169</v>
      </c>
      <c r="Q46" s="1">
        <f t="shared" si="9"/>
        <v>-29.231693897588261</v>
      </c>
      <c r="S46" s="1">
        <f t="shared" si="10"/>
        <v>-1.7592918860102891</v>
      </c>
      <c r="U46" s="1">
        <f t="shared" si="13"/>
        <v>30.07450857923369</v>
      </c>
      <c r="V46" s="1">
        <f t="shared" si="14"/>
        <v>53.94827265667346</v>
      </c>
      <c r="W46" s="1">
        <f t="shared" si="15"/>
        <v>0.29790197649106676</v>
      </c>
      <c r="X46" s="1">
        <f t="shared" si="16"/>
        <v>18.920903312548635</v>
      </c>
      <c r="Y46" s="1">
        <f t="shared" si="17"/>
        <v>0.92696858029646034</v>
      </c>
      <c r="Z46" s="1">
        <f t="shared" si="18"/>
        <v>7.4726327433805082</v>
      </c>
      <c r="AA46" s="1">
        <f t="shared" si="19"/>
        <v>2.5235955432183914</v>
      </c>
      <c r="AB46" s="1">
        <f t="shared" si="20"/>
        <v>2.4847409285008442</v>
      </c>
    </row>
    <row r="47" spans="1:28" x14ac:dyDescent="0.25">
      <c r="H47" s="1">
        <f t="shared" si="21"/>
        <v>-5.500000000000016</v>
      </c>
      <c r="I47" s="1">
        <f t="shared" si="1"/>
        <v>-30.075000000000117</v>
      </c>
      <c r="J47" s="1">
        <f t="shared" si="2"/>
        <v>-36.053292081631525</v>
      </c>
      <c r="K47" s="1">
        <f t="shared" si="3"/>
        <v>-37.096953495712022</v>
      </c>
      <c r="L47" s="1">
        <f t="shared" si="4"/>
        <v>-28.92053715700785</v>
      </c>
      <c r="M47" s="1">
        <f t="shared" si="5"/>
        <v>-25.793359217779454</v>
      </c>
      <c r="N47" s="1">
        <f t="shared" si="6"/>
        <v>-29.738519983358252</v>
      </c>
      <c r="O47" s="1">
        <f t="shared" si="7"/>
        <v>-32.97357775706228</v>
      </c>
      <c r="P47" s="1">
        <f t="shared" si="8"/>
        <v>-31.100950159348045</v>
      </c>
      <c r="Q47" s="1">
        <f t="shared" si="9"/>
        <v>-28.132349434102245</v>
      </c>
      <c r="S47" s="1">
        <f t="shared" si="10"/>
        <v>-1.7278759594743913</v>
      </c>
      <c r="U47" s="1">
        <f t="shared" si="13"/>
        <v>35.739976213296806</v>
      </c>
      <c r="V47" s="1">
        <f t="shared" si="14"/>
        <v>49.307830895940647</v>
      </c>
      <c r="W47" s="1">
        <f t="shared" si="15"/>
        <v>1.3327844558497872</v>
      </c>
      <c r="X47" s="1">
        <f t="shared" si="16"/>
        <v>18.33244778797517</v>
      </c>
      <c r="Y47" s="1">
        <f t="shared" si="17"/>
        <v>0.11321880159930953</v>
      </c>
      <c r="Z47" s="1">
        <f t="shared" si="18"/>
        <v>8.4017530137355223</v>
      </c>
      <c r="AA47" s="1">
        <f t="shared" si="19"/>
        <v>1.05257372946604</v>
      </c>
      <c r="AB47" s="1">
        <f t="shared" si="20"/>
        <v>3.7738912211833191</v>
      </c>
    </row>
    <row r="48" spans="1:28" x14ac:dyDescent="0.25">
      <c r="H48" s="1">
        <f t="shared" si="21"/>
        <v>-5.4000000000000163</v>
      </c>
      <c r="I48" s="1">
        <f t="shared" si="1"/>
        <v>-29.34800000000012</v>
      </c>
      <c r="J48" s="1">
        <f t="shared" si="2"/>
        <v>-35.787862801469032</v>
      </c>
      <c r="K48" s="1">
        <f t="shared" si="3"/>
        <v>-36.010141018361651</v>
      </c>
      <c r="L48" s="1">
        <f t="shared" si="4"/>
        <v>-27.620635548965332</v>
      </c>
      <c r="M48" s="1">
        <f t="shared" si="5"/>
        <v>-25.219609630944401</v>
      </c>
      <c r="N48" s="1">
        <f t="shared" si="6"/>
        <v>-29.625763817299166</v>
      </c>
      <c r="O48" s="1">
        <f t="shared" si="7"/>
        <v>-32.284872088412435</v>
      </c>
      <c r="P48" s="1">
        <f t="shared" si="8"/>
        <v>-29.774843559352497</v>
      </c>
      <c r="Q48" s="1">
        <f t="shared" si="9"/>
        <v>-27.189059185221282</v>
      </c>
      <c r="S48" s="1">
        <f t="shared" si="10"/>
        <v>-1.6964600329384933</v>
      </c>
      <c r="U48" s="1">
        <f t="shared" si="13"/>
        <v>41.471832901743028</v>
      </c>
      <c r="V48" s="1">
        <f t="shared" si="14"/>
        <v>44.384122948535222</v>
      </c>
      <c r="W48" s="1">
        <f t="shared" si="15"/>
        <v>2.9837879466987141</v>
      </c>
      <c r="X48" s="1">
        <f t="shared" si="16"/>
        <v>17.043607039312015</v>
      </c>
      <c r="Y48" s="1">
        <f t="shared" si="17"/>
        <v>7.7152738200538043E-2</v>
      </c>
      <c r="Z48" s="1">
        <f t="shared" si="18"/>
        <v>8.6252176636953131</v>
      </c>
      <c r="AA48" s="1">
        <f t="shared" si="19"/>
        <v>0.18219542416060672</v>
      </c>
      <c r="AB48" s="1">
        <f t="shared" si="20"/>
        <v>4.6610254417179116</v>
      </c>
    </row>
    <row r="49" spans="8:28" x14ac:dyDescent="0.25">
      <c r="H49" s="1">
        <f t="shared" si="21"/>
        <v>-5.3000000000000167</v>
      </c>
      <c r="I49" s="1">
        <f t="shared" si="1"/>
        <v>-28.62700000000012</v>
      </c>
      <c r="J49" s="1">
        <f t="shared" si="2"/>
        <v>-35.495997134859351</v>
      </c>
      <c r="K49" s="1">
        <f t="shared" si="3"/>
        <v>-34.896014923991274</v>
      </c>
      <c r="L49" s="1">
        <f t="shared" si="4"/>
        <v>-26.367886168374476</v>
      </c>
      <c r="M49" s="1">
        <f t="shared" si="5"/>
        <v>-24.730877884591557</v>
      </c>
      <c r="N49" s="1">
        <f t="shared" si="6"/>
        <v>-29.48953135246688</v>
      </c>
      <c r="O49" s="1">
        <f t="shared" si="7"/>
        <v>-31.478489884806383</v>
      </c>
      <c r="P49" s="1">
        <f t="shared" si="8"/>
        <v>-28.451959653612512</v>
      </c>
      <c r="Q49" s="1">
        <f t="shared" si="9"/>
        <v>-26.411465972672246</v>
      </c>
      <c r="S49" s="1">
        <f t="shared" si="10"/>
        <v>-1.6650441064025956</v>
      </c>
      <c r="U49" s="1">
        <f t="shared" si="13"/>
        <v>47.183121638704336</v>
      </c>
      <c r="V49" s="1">
        <f t="shared" si="14"/>
        <v>39.300548117223819</v>
      </c>
      <c r="W49" s="1">
        <f t="shared" si="15"/>
        <v>5.1035953042422992</v>
      </c>
      <c r="X49" s="1">
        <f t="shared" si="16"/>
        <v>15.179767538175694</v>
      </c>
      <c r="Y49" s="1">
        <f t="shared" si="17"/>
        <v>0.74396033398813888</v>
      </c>
      <c r="Z49" s="1">
        <f t="shared" si="18"/>
        <v>8.1309945631524343</v>
      </c>
      <c r="AA49" s="1">
        <f t="shared" si="19"/>
        <v>3.0639122863493642E-2</v>
      </c>
      <c r="AB49" s="1">
        <f t="shared" si="20"/>
        <v>4.9085910262476649</v>
      </c>
    </row>
    <row r="50" spans="8:28" x14ac:dyDescent="0.25">
      <c r="H50" s="1">
        <f t="shared" si="21"/>
        <v>-5.2000000000000171</v>
      </c>
      <c r="I50" s="1">
        <f t="shared" si="1"/>
        <v>-27.91200000000012</v>
      </c>
      <c r="J50" s="1">
        <f t="shared" si="2"/>
        <v>-35.177983117978066</v>
      </c>
      <c r="K50" s="1">
        <f t="shared" si="3"/>
        <v>-33.758108335029796</v>
      </c>
      <c r="L50" s="1">
        <f t="shared" si="4"/>
        <v>-25.167052567766362</v>
      </c>
      <c r="M50" s="1">
        <f t="shared" si="5"/>
        <v>-24.31987851675806</v>
      </c>
      <c r="N50" s="1">
        <f t="shared" si="6"/>
        <v>-29.31385742470944</v>
      </c>
      <c r="O50" s="1">
        <f t="shared" si="7"/>
        <v>-30.562206370686454</v>
      </c>
      <c r="P50" s="1">
        <f t="shared" si="8"/>
        <v>-27.164951733473494</v>
      </c>
      <c r="Q50" s="1">
        <f t="shared" si="9"/>
        <v>-25.797960468108467</v>
      </c>
      <c r="S50" s="1">
        <f t="shared" si="10"/>
        <v>-1.6336281798666978</v>
      </c>
      <c r="U50" s="1">
        <f t="shared" si="13"/>
        <v>52.794510670740515</v>
      </c>
      <c r="V50" s="1">
        <f t="shared" si="14"/>
        <v>34.176982664903448</v>
      </c>
      <c r="W50" s="1">
        <f t="shared" si="15"/>
        <v>7.5347364057267008</v>
      </c>
      <c r="X50" s="1">
        <f t="shared" si="16"/>
        <v>12.903336750369139</v>
      </c>
      <c r="Y50" s="1">
        <f t="shared" si="17"/>
        <v>1.9652042392126463</v>
      </c>
      <c r="Z50" s="1">
        <f t="shared" si="18"/>
        <v>7.0235938072264297</v>
      </c>
      <c r="AA50" s="1">
        <f t="shared" si="19"/>
        <v>0.55808111252043691</v>
      </c>
      <c r="AB50" s="1">
        <f t="shared" si="20"/>
        <v>4.469163142400677</v>
      </c>
    </row>
    <row r="51" spans="8:28" x14ac:dyDescent="0.25">
      <c r="H51" s="1">
        <f t="shared" si="21"/>
        <v>-5.1000000000000174</v>
      </c>
      <c r="I51" s="1">
        <f t="shared" si="1"/>
        <v>-27.203000000000124</v>
      </c>
      <c r="J51" s="1">
        <f t="shared" si="2"/>
        <v>-34.834134592265542</v>
      </c>
      <c r="K51" s="1">
        <f t="shared" si="3"/>
        <v>-32.599970834326278</v>
      </c>
      <c r="L51" s="1">
        <f t="shared" si="4"/>
        <v>-24.022242874600259</v>
      </c>
      <c r="M51" s="1">
        <f t="shared" si="5"/>
        <v>-23.978263497228227</v>
      </c>
      <c r="N51" s="1">
        <f t="shared" si="6"/>
        <v>-29.084599510476139</v>
      </c>
      <c r="O51" s="1">
        <f t="shared" si="7"/>
        <v>-29.54811548632426</v>
      </c>
      <c r="P51" s="1">
        <f t="shared" si="8"/>
        <v>-25.943770227457598</v>
      </c>
      <c r="Q51" s="1">
        <f t="shared" si="9"/>
        <v>-25.336174466312901</v>
      </c>
      <c r="S51" s="1">
        <f t="shared" si="10"/>
        <v>-1.6022122533307999</v>
      </c>
      <c r="U51" s="1">
        <f t="shared" si="13"/>
        <v>58.234215165269894</v>
      </c>
      <c r="V51" s="1">
        <f t="shared" si="14"/>
        <v>29.127294186567148</v>
      </c>
      <c r="W51" s="1">
        <f t="shared" si="15"/>
        <v>10.11721589078201</v>
      </c>
      <c r="X51" s="1">
        <f t="shared" si="16"/>
        <v>10.398925512309525</v>
      </c>
      <c r="Y51" s="1">
        <f t="shared" si="17"/>
        <v>3.5404167178235784</v>
      </c>
      <c r="Z51" s="1">
        <f t="shared" si="18"/>
        <v>5.4995666441972908</v>
      </c>
      <c r="AA51" s="1">
        <f t="shared" si="19"/>
        <v>1.5856596200575004</v>
      </c>
      <c r="AB51" s="1">
        <f t="shared" si="20"/>
        <v>3.4850375732265841</v>
      </c>
    </row>
    <row r="52" spans="8:28" x14ac:dyDescent="0.25">
      <c r="H52" s="1">
        <f t="shared" si="21"/>
        <v>-5.0000000000000178</v>
      </c>
      <c r="I52" s="1">
        <f t="shared" si="1"/>
        <v>-26.500000000000124</v>
      </c>
      <c r="J52" s="1">
        <f t="shared" si="2"/>
        <v>-34.464790894703327</v>
      </c>
      <c r="K52" s="1">
        <f t="shared" si="3"/>
        <v>-31.425155385433332</v>
      </c>
      <c r="L52" s="1">
        <f t="shared" si="4"/>
        <v>-22.936891753865559</v>
      </c>
      <c r="M52" s="1">
        <f t="shared" si="5"/>
        <v>-23.696800631182953</v>
      </c>
      <c r="N52" s="1">
        <f t="shared" si="6"/>
        <v>-28.789758810123619</v>
      </c>
      <c r="O52" s="1">
        <f t="shared" si="7"/>
        <v>-28.452021531315967</v>
      </c>
      <c r="P52" s="1">
        <f t="shared" si="8"/>
        <v>-24.814194260644065</v>
      </c>
      <c r="Q52" s="1">
        <f t="shared" si="9"/>
        <v>-25.004171479973309</v>
      </c>
      <c r="S52" s="1">
        <f t="shared" si="10"/>
        <v>-1.5707963267949021</v>
      </c>
      <c r="U52" s="1">
        <f t="shared" si="13"/>
        <v>63.43789399634705</v>
      </c>
      <c r="V52" s="1">
        <f t="shared" si="14"/>
        <v>24.257155570661723</v>
      </c>
      <c r="W52" s="1">
        <f t="shared" si="15"/>
        <v>12.695740373672136</v>
      </c>
      <c r="X52" s="1">
        <f t="shared" si="16"/>
        <v>7.8579267013369893</v>
      </c>
      <c r="Y52" s="1">
        <f t="shared" si="17"/>
        <v>5.2429954085381612</v>
      </c>
      <c r="Z52" s="1">
        <f t="shared" si="18"/>
        <v>3.8103880587206489</v>
      </c>
      <c r="AA52" s="1">
        <f t="shared" si="19"/>
        <v>2.8419409908458295</v>
      </c>
      <c r="AB52" s="1">
        <f t="shared" si="20"/>
        <v>2.2375029613256139</v>
      </c>
    </row>
    <row r="53" spans="8:28" x14ac:dyDescent="0.25">
      <c r="H53" s="1">
        <f t="shared" si="21"/>
        <v>-4.9000000000000181</v>
      </c>
      <c r="I53" s="1">
        <f t="shared" si="1"/>
        <v>-25.803000000000125</v>
      </c>
      <c r="J53" s="1">
        <f t="shared" si="2"/>
        <v>-34.070316522929488</v>
      </c>
      <c r="K53" s="1">
        <f t="shared" si="3"/>
        <v>-30.237205315006484</v>
      </c>
      <c r="L53" s="1">
        <f t="shared" si="4"/>
        <v>-21.913748440507529</v>
      </c>
      <c r="M53" s="1">
        <f t="shared" si="5"/>
        <v>-23.465561355571495</v>
      </c>
      <c r="N53" s="1">
        <f t="shared" si="6"/>
        <v>-28.419736167280263</v>
      </c>
      <c r="O53" s="1">
        <f t="shared" si="7"/>
        <v>-27.292710145295025</v>
      </c>
      <c r="P53" s="1">
        <f t="shared" si="8"/>
        <v>-23.796622183188497</v>
      </c>
      <c r="Q53" s="1">
        <f t="shared" si="9"/>
        <v>-24.772235415613885</v>
      </c>
      <c r="S53" s="1">
        <f t="shared" si="10"/>
        <v>-1.5393804002590044</v>
      </c>
      <c r="U53" s="1">
        <f t="shared" si="13"/>
        <v>68.348522490300851</v>
      </c>
      <c r="V53" s="1">
        <f t="shared" si="14"/>
        <v>19.662176775630645</v>
      </c>
      <c r="W53" s="1">
        <f t="shared" si="15"/>
        <v>15.12627769301559</v>
      </c>
      <c r="X53" s="1">
        <f t="shared" si="16"/>
        <v>5.4636194164683518</v>
      </c>
      <c r="Y53" s="1">
        <f t="shared" si="17"/>
        <v>6.8473081691519448</v>
      </c>
      <c r="Z53" s="1">
        <f t="shared" si="18"/>
        <v>2.2192363169945528</v>
      </c>
      <c r="AA53" s="1">
        <f t="shared" si="19"/>
        <v>4.025551943793797</v>
      </c>
      <c r="AB53" s="1">
        <f t="shared" si="20"/>
        <v>1.0624756284249388</v>
      </c>
    </row>
    <row r="54" spans="8:28" x14ac:dyDescent="0.25">
      <c r="H54" s="1">
        <f t="shared" si="21"/>
        <v>-4.8000000000000185</v>
      </c>
      <c r="I54" s="1">
        <f t="shared" si="1"/>
        <v>-25.112000000000126</v>
      </c>
      <c r="J54" s="1">
        <f t="shared" si="2"/>
        <v>-33.651100775523524</v>
      </c>
      <c r="K54" s="1">
        <f t="shared" si="3"/>
        <v>-29.039641407703243</v>
      </c>
      <c r="L54" s="1">
        <f t="shared" si="4"/>
        <v>-20.954870882740629</v>
      </c>
      <c r="M54" s="1">
        <f t="shared" si="5"/>
        <v>-23.274114818872508</v>
      </c>
      <c r="N54" s="1">
        <f t="shared" si="6"/>
        <v>-27.967518037521572</v>
      </c>
      <c r="O54" s="1">
        <f t="shared" si="7"/>
        <v>-26.091128731058088</v>
      </c>
      <c r="P54" s="1">
        <f t="shared" si="8"/>
        <v>-22.905174314865917</v>
      </c>
      <c r="Q54" s="1">
        <f t="shared" si="9"/>
        <v>-24.605122192939689</v>
      </c>
      <c r="S54" s="1">
        <f t="shared" si="10"/>
        <v>-1.5079644737231066</v>
      </c>
      <c r="U54" s="1">
        <f t="shared" si="13"/>
        <v>72.916242054544298</v>
      </c>
      <c r="V54" s="1">
        <f t="shared" si="14"/>
        <v>15.426367027504122</v>
      </c>
      <c r="W54" s="1">
        <f t="shared" si="15"/>
        <v>17.281722497566729</v>
      </c>
      <c r="X54" s="1">
        <f t="shared" si="16"/>
        <v>3.3778219390084963</v>
      </c>
      <c r="Y54" s="1">
        <f t="shared" si="17"/>
        <v>8.1539832626103284</v>
      </c>
      <c r="Z54" s="1">
        <f t="shared" si="18"/>
        <v>0.95869307198317477</v>
      </c>
      <c r="AA54" s="1">
        <f t="shared" si="19"/>
        <v>4.8700796045680717</v>
      </c>
      <c r="AB54" s="1">
        <f t="shared" si="20"/>
        <v>0.25692511129039797</v>
      </c>
    </row>
    <row r="55" spans="8:28" x14ac:dyDescent="0.25">
      <c r="H55" s="1">
        <f t="shared" si="21"/>
        <v>-4.7000000000000188</v>
      </c>
      <c r="I55" s="1">
        <f t="shared" si="1"/>
        <v>-24.427000000000127</v>
      </c>
      <c r="J55" s="1">
        <f t="shared" si="2"/>
        <v>-33.207557367815575</v>
      </c>
      <c r="K55" s="1">
        <f t="shared" si="3"/>
        <v>-27.835949163447413</v>
      </c>
      <c r="L55" s="1">
        <f t="shared" si="4"/>
        <v>-20.061625983552659</v>
      </c>
      <c r="M55" s="1">
        <f t="shared" si="5"/>
        <v>-23.111725078430485</v>
      </c>
      <c r="N55" s="1">
        <f t="shared" si="6"/>
        <v>-27.428789540264454</v>
      </c>
      <c r="O55" s="1">
        <f t="shared" si="7"/>
        <v>-24.86950897596423</v>
      </c>
      <c r="P55" s="1">
        <f t="shared" si="8"/>
        <v>-22.147144303001326</v>
      </c>
      <c r="Q55" s="1">
        <f t="shared" si="9"/>
        <v>-24.464612849573143</v>
      </c>
      <c r="S55" s="1">
        <f t="shared" si="10"/>
        <v>-1.4765485471872086</v>
      </c>
      <c r="U55" s="1">
        <f t="shared" si="13"/>
        <v>77.098187689498133</v>
      </c>
      <c r="V55" s="1">
        <f t="shared" si="14"/>
        <v>11.620934398967949</v>
      </c>
      <c r="W55" s="1">
        <f t="shared" si="15"/>
        <v>19.056490303474703</v>
      </c>
      <c r="X55" s="1">
        <f t="shared" si="16"/>
        <v>1.729948119310029</v>
      </c>
      <c r="Y55" s="1">
        <f t="shared" si="17"/>
        <v>9.010740444040314</v>
      </c>
      <c r="Z55" s="1">
        <f t="shared" si="18"/>
        <v>0.19581419380879869</v>
      </c>
      <c r="AA55" s="1">
        <f t="shared" si="19"/>
        <v>5.1977419991378904</v>
      </c>
      <c r="AB55" s="1">
        <f t="shared" si="20"/>
        <v>1.4147264530023069E-3</v>
      </c>
    </row>
    <row r="56" spans="8:28" x14ac:dyDescent="0.25">
      <c r="H56" s="1">
        <f t="shared" si="21"/>
        <v>-4.6000000000000192</v>
      </c>
      <c r="I56" s="1">
        <f t="shared" si="1"/>
        <v>-23.748000000000129</v>
      </c>
      <c r="J56" s="1">
        <f t="shared" si="2"/>
        <v>-32.740124023599421</v>
      </c>
      <c r="K56" s="1">
        <f t="shared" si="3"/>
        <v>-26.629566266211668</v>
      </c>
      <c r="L56" s="1">
        <f t="shared" si="4"/>
        <v>-19.234695874303714</v>
      </c>
      <c r="M56" s="1">
        <f t="shared" si="5"/>
        <v>-22.967548243160376</v>
      </c>
      <c r="N56" s="1">
        <f t="shared" si="6"/>
        <v>-26.801973493613389</v>
      </c>
      <c r="O56" s="1">
        <f t="shared" si="7"/>
        <v>-23.650465461377213</v>
      </c>
      <c r="P56" s="1">
        <f t="shared" si="8"/>
        <v>-21.52281724466059</v>
      </c>
      <c r="Q56" s="1">
        <f t="shared" si="9"/>
        <v>-24.312191387896227</v>
      </c>
      <c r="S56" s="1">
        <f t="shared" si="10"/>
        <v>-1.4451326206513109</v>
      </c>
      <c r="U56" s="1">
        <f t="shared" si="13"/>
        <v>80.858294455791523</v>
      </c>
      <c r="V56" s="1">
        <f t="shared" si="14"/>
        <v>8.3034241465683127</v>
      </c>
      <c r="W56" s="1">
        <f t="shared" si="15"/>
        <v>20.369914131028278</v>
      </c>
      <c r="X56" s="1">
        <f t="shared" si="16"/>
        <v>0.60910494475425669</v>
      </c>
      <c r="Y56" s="1">
        <f t="shared" si="17"/>
        <v>9.3267540996923781</v>
      </c>
      <c r="Z56" s="1">
        <f t="shared" si="18"/>
        <v>9.5129862243851903E-3</v>
      </c>
      <c r="AA56" s="1">
        <f t="shared" si="19"/>
        <v>4.9514382946604609</v>
      </c>
      <c r="AB56" s="1">
        <f t="shared" si="20"/>
        <v>0.31831192217612586</v>
      </c>
    </row>
    <row r="57" spans="8:28" x14ac:dyDescent="0.25">
      <c r="H57" s="1">
        <f t="shared" si="21"/>
        <v>-4.5000000000000195</v>
      </c>
      <c r="I57" s="1">
        <f t="shared" si="1"/>
        <v>-23.075000000000131</v>
      </c>
      <c r="J57" s="1">
        <f t="shared" si="2"/>
        <v>-32.24926204315188</v>
      </c>
      <c r="K57" s="1">
        <f t="shared" si="3"/>
        <v>-25.423870312564652</v>
      </c>
      <c r="L57" s="1">
        <f t="shared" si="4"/>
        <v>-18.474090101753344</v>
      </c>
      <c r="M57" s="1">
        <f t="shared" si="5"/>
        <v>-22.830826432834055</v>
      </c>
      <c r="N57" s="1">
        <f t="shared" si="6"/>
        <v>-26.08819619651215</v>
      </c>
      <c r="O57" s="1">
        <f t="shared" si="7"/>
        <v>-22.456104439543061</v>
      </c>
      <c r="P57" s="1">
        <f t="shared" si="8"/>
        <v>-21.025653996100296</v>
      </c>
      <c r="Q57" s="1">
        <f t="shared" si="9"/>
        <v>-24.111667099979762</v>
      </c>
      <c r="S57" s="1">
        <f t="shared" si="10"/>
        <v>-1.4137166941154131</v>
      </c>
      <c r="U57" s="1">
        <f t="shared" si="13"/>
        <v>84.167084036414906</v>
      </c>
      <c r="V57" s="1">
        <f t="shared" si="14"/>
        <v>5.5171917452469534</v>
      </c>
      <c r="W57" s="1">
        <f t="shared" si="15"/>
        <v>21.168371891785259</v>
      </c>
      <c r="X57" s="1">
        <f t="shared" si="16"/>
        <v>5.962073090260616E-2</v>
      </c>
      <c r="Y57" s="1">
        <f t="shared" si="17"/>
        <v>9.0793513186745027</v>
      </c>
      <c r="Z57" s="1">
        <f t="shared" si="18"/>
        <v>0.38303171475347003</v>
      </c>
      <c r="AA57" s="1">
        <f t="shared" si="19"/>
        <v>4.1998190437002227</v>
      </c>
      <c r="AB57" s="1">
        <f t="shared" si="20"/>
        <v>1.0746786761801788</v>
      </c>
    </row>
    <row r="58" spans="8:28" x14ac:dyDescent="0.25">
      <c r="H58" s="1">
        <f t="shared" si="21"/>
        <v>-4.4000000000000199</v>
      </c>
      <c r="I58" s="1">
        <f t="shared" si="1"/>
        <v>-22.408000000000133</v>
      </c>
      <c r="J58" s="1">
        <f t="shared" si="2"/>
        <v>-31.735455847985161</v>
      </c>
      <c r="K58" s="1">
        <f t="shared" si="3"/>
        <v>-24.222166847134215</v>
      </c>
      <c r="L58" s="1">
        <f t="shared" si="4"/>
        <v>-17.779163558572343</v>
      </c>
      <c r="M58" s="1">
        <f t="shared" si="5"/>
        <v>-22.691075517347834</v>
      </c>
      <c r="N58" s="1">
        <f t="shared" si="6"/>
        <v>-25.2911825400788</v>
      </c>
      <c r="O58" s="1">
        <f t="shared" si="7"/>
        <v>-21.307175719619977</v>
      </c>
      <c r="P58" s="1">
        <f t="shared" si="8"/>
        <v>-20.642822806579584</v>
      </c>
      <c r="Q58" s="1">
        <f t="shared" si="9"/>
        <v>-23.831569318223853</v>
      </c>
      <c r="S58" s="1">
        <f t="shared" si="10"/>
        <v>-1.3823007675795151</v>
      </c>
      <c r="U58" s="1">
        <f t="shared" si="13"/>
        <v>87.001432596110106</v>
      </c>
      <c r="V58" s="1">
        <f t="shared" si="14"/>
        <v>3.2912013492404162</v>
      </c>
      <c r="W58" s="1">
        <f t="shared" si="15"/>
        <v>21.426126801489886</v>
      </c>
      <c r="X58" s="1">
        <f t="shared" si="16"/>
        <v>8.0131748521668489E-2</v>
      </c>
      <c r="Y58" s="1">
        <f t="shared" si="17"/>
        <v>8.3127415594144782</v>
      </c>
      <c r="Z58" s="1">
        <f t="shared" si="18"/>
        <v>1.2118140962744879</v>
      </c>
      <c r="AA58" s="1">
        <f t="shared" si="19"/>
        <v>3.1158505241720444</v>
      </c>
      <c r="AB58" s="1">
        <f t="shared" si="20"/>
        <v>2.0265496037879469</v>
      </c>
    </row>
    <row r="59" spans="8:28" x14ac:dyDescent="0.25">
      <c r="H59" s="1">
        <f t="shared" si="21"/>
        <v>-4.3000000000000203</v>
      </c>
      <c r="I59" s="1">
        <f t="shared" si="1"/>
        <v>-21.747000000000135</v>
      </c>
      <c r="J59" s="1">
        <f t="shared" si="2"/>
        <v>-31.199212502781339</v>
      </c>
      <c r="K59" s="1">
        <f t="shared" si="3"/>
        <v>-23.027677750857794</v>
      </c>
      <c r="L59" s="1">
        <f t="shared" si="4"/>
        <v>-17.148639937859571</v>
      </c>
      <c r="M59" s="1">
        <f t="shared" si="5"/>
        <v>-22.538263738505972</v>
      </c>
      <c r="N59" s="1">
        <f t="shared" si="6"/>
        <v>-24.417084756129711</v>
      </c>
      <c r="O59" s="1">
        <f t="shared" si="7"/>
        <v>-20.22229829999312</v>
      </c>
      <c r="P59" s="1">
        <f t="shared" si="8"/>
        <v>-20.356042456077969</v>
      </c>
      <c r="Q59" s="1">
        <f t="shared" si="9"/>
        <v>-23.447161704771105</v>
      </c>
      <c r="S59" s="1">
        <f t="shared" si="10"/>
        <v>-1.3508848410436174</v>
      </c>
      <c r="U59" s="1">
        <f t="shared" si="13"/>
        <v>89.344321197733322</v>
      </c>
      <c r="V59" s="1">
        <f t="shared" si="14"/>
        <v>1.6401355015418333</v>
      </c>
      <c r="W59" s="1">
        <f t="shared" si="15"/>
        <v>21.144915261089373</v>
      </c>
      <c r="X59" s="1">
        <f t="shared" si="16"/>
        <v>0.62609830387423315</v>
      </c>
      <c r="Y59" s="1">
        <f t="shared" si="17"/>
        <v>7.1293526049155371</v>
      </c>
      <c r="Z59" s="1">
        <f t="shared" si="18"/>
        <v>2.32471527400428</v>
      </c>
      <c r="AA59" s="1">
        <f t="shared" si="19"/>
        <v>1.934762888993985</v>
      </c>
      <c r="AB59" s="1">
        <f t="shared" si="20"/>
        <v>2.890549822369731</v>
      </c>
    </row>
    <row r="60" spans="8:28" x14ac:dyDescent="0.25">
      <c r="H60" s="1">
        <f t="shared" si="21"/>
        <v>-4.2000000000000206</v>
      </c>
      <c r="I60" s="1">
        <f t="shared" si="1"/>
        <v>-21.092000000000134</v>
      </c>
      <c r="J60" s="1">
        <f t="shared" si="2"/>
        <v>-30.641061214980677</v>
      </c>
      <c r="K60" s="1">
        <f t="shared" si="3"/>
        <v>-21.843530026431253</v>
      </c>
      <c r="L60" s="1">
        <f t="shared" si="4"/>
        <v>-16.580640444824514</v>
      </c>
      <c r="M60" s="1">
        <f t="shared" si="5"/>
        <v>-22.362978500400434</v>
      </c>
      <c r="N60" s="1">
        <f t="shared" si="6"/>
        <v>-23.474250704013581</v>
      </c>
      <c r="O60" s="1">
        <f t="shared" si="7"/>
        <v>-19.217287013687699</v>
      </c>
      <c r="P60" s="1">
        <f t="shared" si="8"/>
        <v>-20.142686254197205</v>
      </c>
      <c r="Q60" s="1">
        <f t="shared" si="9"/>
        <v>-22.941951849202454</v>
      </c>
      <c r="S60" s="1">
        <f t="shared" si="10"/>
        <v>-1.3194689145077196</v>
      </c>
      <c r="U60" s="1">
        <f t="shared" si="13"/>
        <v>91.184570087445692</v>
      </c>
      <c r="V60" s="1">
        <f t="shared" si="14"/>
        <v>0.56479738062755891</v>
      </c>
      <c r="W60" s="1">
        <f t="shared" si="15"/>
        <v>20.352365036074367</v>
      </c>
      <c r="X60" s="1">
        <f t="shared" si="16"/>
        <v>1.6153863484797961</v>
      </c>
      <c r="Y60" s="1">
        <f t="shared" si="17"/>
        <v>5.6751184167725661</v>
      </c>
      <c r="Z60" s="1">
        <f t="shared" si="18"/>
        <v>3.5145487810484881</v>
      </c>
      <c r="AA60" s="1">
        <f t="shared" si="19"/>
        <v>0.90119658797038771</v>
      </c>
      <c r="AB60" s="1">
        <f t="shared" si="20"/>
        <v>3.4223218443670831</v>
      </c>
    </row>
    <row r="61" spans="8:28" x14ac:dyDescent="0.25">
      <c r="H61" s="1">
        <f t="shared" si="21"/>
        <v>-4.100000000000021</v>
      </c>
      <c r="I61" s="1">
        <f t="shared" si="1"/>
        <v>-20.443000000000133</v>
      </c>
      <c r="J61" s="1">
        <f t="shared" si="2"/>
        <v>-30.06155281251781</v>
      </c>
      <c r="K61" s="1">
        <f t="shared" si="3"/>
        <v>-20.672745023734024</v>
      </c>
      <c r="L61" s="1">
        <f t="shared" si="4"/>
        <v>-16.072717454025273</v>
      </c>
      <c r="M61" s="1">
        <f t="shared" si="5"/>
        <v>-22.15657883919296</v>
      </c>
      <c r="N61" s="1">
        <f t="shared" si="6"/>
        <v>-22.472939019041565</v>
      </c>
      <c r="O61" s="1">
        <f t="shared" si="7"/>
        <v>-18.304603155534029</v>
      </c>
      <c r="P61" s="1">
        <f t="shared" si="8"/>
        <v>-19.977084260046414</v>
      </c>
      <c r="Q61" s="1">
        <f t="shared" si="9"/>
        <v>-22.308608049050878</v>
      </c>
      <c r="S61" s="1">
        <f t="shared" si="10"/>
        <v>-1.2880529879718217</v>
      </c>
      <c r="U61" s="1">
        <f t="shared" si="13"/>
        <v>92.516558207191721</v>
      </c>
      <c r="V61" s="1">
        <f t="shared" si="14"/>
        <v>5.2782775930486012E-2</v>
      </c>
      <c r="W61" s="1">
        <f t="shared" si="15"/>
        <v>19.099369531652499</v>
      </c>
      <c r="X61" s="1">
        <f t="shared" si="16"/>
        <v>2.9363524381294375</v>
      </c>
      <c r="Y61" s="1">
        <f t="shared" si="17"/>
        <v>4.1206524210268922</v>
      </c>
      <c r="Z61" s="1">
        <f t="shared" si="18"/>
        <v>4.5727410644225923</v>
      </c>
      <c r="AA61" s="1">
        <f t="shared" si="19"/>
        <v>0.21707747673662114</v>
      </c>
      <c r="AB61" s="1">
        <f t="shared" si="20"/>
        <v>3.4804933926829293</v>
      </c>
    </row>
    <row r="62" spans="8:28" x14ac:dyDescent="0.25">
      <c r="H62" s="1">
        <f t="shared" si="21"/>
        <v>-4.0000000000000213</v>
      </c>
      <c r="I62" s="1">
        <f t="shared" si="1"/>
        <v>-19.800000000000136</v>
      </c>
      <c r="J62" s="1">
        <f t="shared" si="2"/>
        <v>-29.461259200221079</v>
      </c>
      <c r="K62" s="1">
        <f t="shared" si="3"/>
        <v>-19.518228146206994</v>
      </c>
      <c r="L62" s="1">
        <f t="shared" si="4"/>
        <v>-15.621892758758584</v>
      </c>
      <c r="M62" s="1">
        <f t="shared" si="5"/>
        <v>-21.911331345151314</v>
      </c>
      <c r="N62" s="1">
        <f t="shared" si="6"/>
        <v>-21.424989663668264</v>
      </c>
      <c r="O62" s="1">
        <f t="shared" si="7"/>
        <v>-17.492947003036921</v>
      </c>
      <c r="P62" s="1">
        <f t="shared" si="8"/>
        <v>-19.831952450366341</v>
      </c>
      <c r="Q62" s="1">
        <f t="shared" si="9"/>
        <v>-21.549236218962193</v>
      </c>
      <c r="S62" s="1">
        <f t="shared" si="10"/>
        <v>-1.2566370614359239</v>
      </c>
      <c r="U62" s="1">
        <f t="shared" si="13"/>
        <v>93.339929333853817</v>
      </c>
      <c r="V62" s="1">
        <f t="shared" si="14"/>
        <v>7.9395377590023769E-2</v>
      </c>
      <c r="W62" s="1">
        <f t="shared" si="15"/>
        <v>17.456580119315092</v>
      </c>
      <c r="X62" s="1">
        <f t="shared" si="16"/>
        <v>4.457720049017885</v>
      </c>
      <c r="Y62" s="1">
        <f t="shared" si="17"/>
        <v>2.6405914070282552</v>
      </c>
      <c r="Z62" s="1">
        <f t="shared" si="18"/>
        <v>5.322493530796951</v>
      </c>
      <c r="AA62" s="1">
        <f t="shared" si="19"/>
        <v>1.0209590844048068E-3</v>
      </c>
      <c r="AB62" s="1">
        <f t="shared" si="20"/>
        <v>3.0598273497286739</v>
      </c>
    </row>
    <row r="63" spans="8:28" x14ac:dyDescent="0.25">
      <c r="H63" s="1">
        <f t="shared" si="21"/>
        <v>-3.9000000000000212</v>
      </c>
      <c r="I63" s="1">
        <f t="shared" si="1"/>
        <v>-19.163000000000135</v>
      </c>
      <c r="J63" s="1">
        <f t="shared" si="2"/>
        <v>-28.840772795411482</v>
      </c>
      <c r="K63" s="1">
        <f t="shared" si="3"/>
        <v>-18.382759077198489</v>
      </c>
      <c r="L63" s="1">
        <f t="shared" si="4"/>
        <v>-15.224700020745958</v>
      </c>
      <c r="M63" s="1">
        <f t="shared" si="5"/>
        <v>-21.620527604727819</v>
      </c>
      <c r="N63" s="1">
        <f t="shared" si="6"/>
        <v>-20.343459408186721</v>
      </c>
      <c r="O63" s="1">
        <f t="shared" si="7"/>
        <v>-16.787004521975298</v>
      </c>
      <c r="P63" s="1">
        <f t="shared" si="8"/>
        <v>-19.679872662092556</v>
      </c>
      <c r="Q63" s="1">
        <f t="shared" si="9"/>
        <v>-20.675013155371005</v>
      </c>
      <c r="S63" s="1">
        <f t="shared" si="10"/>
        <v>-1.2252211349000259</v>
      </c>
      <c r="U63" s="1">
        <f t="shared" si="13"/>
        <v>93.659286279603947</v>
      </c>
      <c r="V63" s="1">
        <f t="shared" si="14"/>
        <v>0.60877589761436379</v>
      </c>
      <c r="W63" s="1">
        <f t="shared" si="15"/>
        <v>15.510206726593452</v>
      </c>
      <c r="X63" s="1">
        <f t="shared" si="16"/>
        <v>6.0394419279985865</v>
      </c>
      <c r="Y63" s="1">
        <f t="shared" si="17"/>
        <v>1.3934844143762244</v>
      </c>
      <c r="Z63" s="1">
        <f t="shared" si="18"/>
        <v>5.6453545115944745</v>
      </c>
      <c r="AA63" s="1">
        <f t="shared" si="19"/>
        <v>0.26715734881850611</v>
      </c>
      <c r="AB63" s="1">
        <f t="shared" si="20"/>
        <v>2.2861837820145734</v>
      </c>
    </row>
    <row r="64" spans="8:28" x14ac:dyDescent="0.25">
      <c r="H64" s="1">
        <f t="shared" si="21"/>
        <v>-3.8000000000000211</v>
      </c>
      <c r="I64" s="1">
        <f t="shared" si="1"/>
        <v>-18.532000000000131</v>
      </c>
      <c r="J64" s="1">
        <f t="shared" si="2"/>
        <v>-28.200705943258345</v>
      </c>
      <c r="K64" s="1">
        <f t="shared" si="3"/>
        <v>-17.268982563180238</v>
      </c>
      <c r="L64" s="1">
        <f t="shared" si="4"/>
        <v>-14.877230993479785</v>
      </c>
      <c r="M64" s="1">
        <f t="shared" si="5"/>
        <v>-21.278581553369182</v>
      </c>
      <c r="N64" s="1">
        <f t="shared" si="6"/>
        <v>-19.242232499115232</v>
      </c>
      <c r="O64" s="1">
        <f t="shared" si="7"/>
        <v>-16.18735457471211</v>
      </c>
      <c r="P64" s="1">
        <f t="shared" si="8"/>
        <v>-19.494746143420695</v>
      </c>
      <c r="Q64" s="1">
        <f t="shared" si="9"/>
        <v>-19.705215024318338</v>
      </c>
      <c r="S64" s="1">
        <f t="shared" si="10"/>
        <v>-1.193805208364128</v>
      </c>
      <c r="U64" s="1">
        <f t="shared" si="13"/>
        <v>93.483874617196705</v>
      </c>
      <c r="V64" s="1">
        <f t="shared" si="14"/>
        <v>1.595213045711094</v>
      </c>
      <c r="W64" s="1">
        <f t="shared" si="15"/>
        <v>13.357336491021723</v>
      </c>
      <c r="X64" s="1">
        <f t="shared" si="16"/>
        <v>7.5437102293071492</v>
      </c>
      <c r="Y64" s="1">
        <f t="shared" si="17"/>
        <v>0.50443020279928164</v>
      </c>
      <c r="Z64" s="1">
        <f t="shared" si="18"/>
        <v>5.4973621703240472</v>
      </c>
      <c r="AA64" s="1">
        <f t="shared" si="19"/>
        <v>0.92688013667116831</v>
      </c>
      <c r="AB64" s="1">
        <f t="shared" si="20"/>
        <v>1.3764334932859708</v>
      </c>
    </row>
    <row r="65" spans="8:28" x14ac:dyDescent="0.25">
      <c r="H65" s="1">
        <f t="shared" si="21"/>
        <v>-3.700000000000021</v>
      </c>
      <c r="I65" s="1">
        <f t="shared" si="1"/>
        <v>-17.907000000000131</v>
      </c>
      <c r="J65" s="1">
        <f t="shared" si="2"/>
        <v>-27.541690312468532</v>
      </c>
      <c r="K65" s="1">
        <f t="shared" si="3"/>
        <v>-16.179399788477127</v>
      </c>
      <c r="L65" s="1">
        <f t="shared" si="4"/>
        <v>-14.575185061782694</v>
      </c>
      <c r="M65" s="1">
        <f t="shared" si="5"/>
        <v>-20.881105475268701</v>
      </c>
      <c r="N65" s="1">
        <f t="shared" si="6"/>
        <v>-18.135617235272672</v>
      </c>
      <c r="O65" s="1">
        <f t="shared" si="7"/>
        <v>-15.690536846136691</v>
      </c>
      <c r="P65" s="1">
        <f t="shared" si="8"/>
        <v>-19.253146446414622</v>
      </c>
      <c r="Q65" s="1">
        <f t="shared" si="9"/>
        <v>-18.665719181094257</v>
      </c>
      <c r="S65" s="1">
        <f t="shared" si="10"/>
        <v>-1.16238928182823</v>
      </c>
      <c r="U65" s="1">
        <f t="shared" si="13"/>
        <v>92.827257417172447</v>
      </c>
      <c r="V65" s="1">
        <f t="shared" si="14"/>
        <v>2.9846024908543289</v>
      </c>
      <c r="W65" s="1">
        <f t="shared" si="15"/>
        <v>11.100990782528868</v>
      </c>
      <c r="X65" s="1">
        <f t="shared" si="16"/>
        <v>8.8453033780224821</v>
      </c>
      <c r="Y65" s="1">
        <f t="shared" si="17"/>
        <v>5.2265840263660296E-2</v>
      </c>
      <c r="Z65" s="1">
        <f t="shared" si="18"/>
        <v>4.9127089124342689</v>
      </c>
      <c r="AA65" s="1">
        <f t="shared" si="19"/>
        <v>1.8121102551943602</v>
      </c>
      <c r="AB65" s="1">
        <f t="shared" si="20"/>
        <v>0.57565479576014056</v>
      </c>
    </row>
    <row r="66" spans="8:28" x14ac:dyDescent="0.25">
      <c r="H66" s="1">
        <f t="shared" si="21"/>
        <v>-3.600000000000021</v>
      </c>
      <c r="I66" s="1">
        <f t="shared" ref="I66:I129" si="27">a0__+a1__*H66+a2__*H66*H66</f>
        <v>-17.288000000000128</v>
      </c>
      <c r="J66" s="1">
        <f t="shared" ref="J66:J129" si="28">0.5*A0+A1_*COS($S66)+B1_*SIN($S66)</f>
        <v>-26.864376271905716</v>
      </c>
      <c r="K66" s="1">
        <f t="shared" ref="K66:K129" si="29">0.5*A0+A1_*COS($S66)+B1_*SIN($S66)+A2_*COS(2*$S66)+B2_*SIN(2*$S66)</f>
        <v>-15.116360373762435</v>
      </c>
      <c r="L66" s="1">
        <f t="shared" ref="L66:L129" si="30">0.5*A0+A1_*COS($S66)+B1_*SIN($S66)+A2_*COS(2*$S66)+B2_*SIN(2*$S66)+A3_*COS(3*$S66)+B3_*SIN(3*$S66)</f>
        <v>-14.31392161355668</v>
      </c>
      <c r="M66" s="1">
        <f t="shared" ref="M66:M129" si="31">0.5*A0+A1_*COS($S66)+B1_*SIN($S66)+A2_*COS(2*$S66)+B2_*SIN(2*$S66)+A3_*COS(3*$S66)+B3_*SIN(3*$S66)+A4_*COS(4*$S66)+B4_*SIN(4*$S66)</f>
        <v>-20.424963748744361</v>
      </c>
      <c r="N66" s="1">
        <f t="shared" ref="N66:N129" si="32">0.5*A0+A1_*COS($S66)+B1_*SIN($S66)+A2_*COS(2*$S66)+B2_*SIN(2*$S66)+A3_*COS(3*$S66)+B3_*SIN(3*$S66)+A4_*COS(4*$S66)+B4_*SIN(4*$S66)+A5_*COS(5*$S66)+B5_*SIN(5*$S66)</f>
        <v>-17.037939355228023</v>
      </c>
      <c r="O66" s="1">
        <f t="shared" ref="O66:O129" si="33">0.5*A0+A1_*COS($S66)+B1_*SIN($S66)+A2_*COS(2*$S66)+B2_*SIN(2*$S66)+A3_*COS(3*$S66)+B3_*SIN(3*$S66)+A4_*COS(4*$S66)+B4_*SIN(4*$S66)+A5_*COS(5*$S66)+B5_*SIN(5*$S66)+A6_*COS(6*$S66)+B6_*SIN(6*$S66)</f>
        <v>-15.289274693121113</v>
      </c>
      <c r="P66" s="1">
        <f t="shared" ref="P66:P129" si="34">0.5*A0+A1_*COS($S66)+B1_*SIN($S66)+A2_*COS(2*$S66)+B2_*SIN(2*$S66)+A3_*COS(3*$S66)+B3_*SIN(3*$S66)+A4_*COS(4*$S66)+B4_*SIN(4*$S66)+A5_*COS(5*$S66)+B5_*SIN(5*$S66)+A6_*COS(6*$S66)+B6_*SIN(6*$S66)+A7_*COS(7*$S66)+B7_*SIN(7*$S66)</f>
        <v>-18.935503974722796</v>
      </c>
      <c r="Q66" s="1">
        <f t="shared" ref="Q66:Q129" si="35">0.5*A0+A1_*COS($S66)+B1_*SIN($S66)+A2_*COS(2*$S66)+B2_*SIN(2*$S66)+A3_*COS(3*$S66)+B3_*SIN(3*$S66)+A4_*COS(4*$S66)+B4_*SIN(4*$S66)+A5_*COS(5*$S66)+B5_*SIN(5*$S66)+A6_*COS(6*$S66)+B6_*SIN(6*$S66)+A7_*COS(7*$S66)+B7_*SIN(7*$S66)+A8_*COS(8*$S66)+B8_*SIN(8*$S66)</f>
        <v>-17.587090778670859</v>
      </c>
      <c r="S66" s="1">
        <f t="shared" ref="S66:S129" si="36">fact*H66</f>
        <v>-1.130973355292332</v>
      </c>
      <c r="U66" s="1">
        <f t="shared" si="13"/>
        <v>91.706982501116357</v>
      </c>
      <c r="V66" s="1">
        <f t="shared" si="14"/>
        <v>4.7160186662457892</v>
      </c>
      <c r="W66" s="1">
        <f t="shared" si="15"/>
        <v>8.845142248710065</v>
      </c>
      <c r="X66" s="1">
        <f t="shared" si="16"/>
        <v>9.8405415609354687</v>
      </c>
      <c r="Y66" s="1">
        <f t="shared" si="17"/>
        <v>6.2530326063841096E-2</v>
      </c>
      <c r="Z66" s="1">
        <f t="shared" si="18"/>
        <v>3.9949028523586123</v>
      </c>
      <c r="AA66" s="1">
        <f t="shared" si="19"/>
        <v>2.7142693467269874</v>
      </c>
      <c r="AB66" s="1">
        <f t="shared" si="20"/>
        <v>8.9455293885864248E-2</v>
      </c>
    </row>
    <row r="67" spans="8:28" x14ac:dyDescent="0.25">
      <c r="H67" s="1">
        <f t="shared" si="21"/>
        <v>-3.5000000000000209</v>
      </c>
      <c r="I67" s="1">
        <f t="shared" si="27"/>
        <v>-16.675000000000129</v>
      </c>
      <c r="J67" s="1">
        <f t="shared" si="28"/>
        <v>-26.169432248754816</v>
      </c>
      <c r="K67" s="1">
        <f t="shared" si="29"/>
        <v>-14.082055028051698</v>
      </c>
      <c r="L67" s="1">
        <f t="shared" si="30"/>
        <v>-14.088514737577922</v>
      </c>
      <c r="M67" s="1">
        <f t="shared" si="31"/>
        <v>-19.908303809435743</v>
      </c>
      <c r="N67" s="1">
        <f t="shared" si="32"/>
        <v>-15.96314304385697</v>
      </c>
      <c r="O67" s="1">
        <f t="shared" si="33"/>
        <v>-14.972841426218128</v>
      </c>
      <c r="P67" s="1">
        <f t="shared" si="34"/>
        <v>-18.527064373514115</v>
      </c>
      <c r="Q67" s="1">
        <f t="shared" si="35"/>
        <v>-16.502391006955399</v>
      </c>
      <c r="S67" s="1">
        <f t="shared" si="36"/>
        <v>-1.0995574287564343</v>
      </c>
      <c r="U67" s="1">
        <f t="shared" ref="U67:U130" si="37">(J67-$I67)*(J67-$I67)</f>
        <v>90.144243726192997</v>
      </c>
      <c r="V67" s="1">
        <f t="shared" ref="V67:V130" si="38">(K67-$I67)*(K67-$I67)</f>
        <v>6.7233636275526463</v>
      </c>
      <c r="W67" s="1">
        <f t="shared" ref="W67:W130" si="39">(L67-$I67)*(L67-$I67)</f>
        <v>6.6899060127272696</v>
      </c>
      <c r="X67" s="1">
        <f t="shared" ref="X67:X130" si="40">(M67-$I67)*(M67-$I67)</f>
        <v>10.454253524110859</v>
      </c>
      <c r="Y67" s="1">
        <f t="shared" ref="Y67:Y130" si="41">(N67-$I67)*(N67-$I67)</f>
        <v>0.50674032600940266</v>
      </c>
      <c r="Z67" s="1">
        <f t="shared" ref="Z67:Z130" si="42">(O67-$I67)*(O67-$I67)</f>
        <v>2.8973438102995739</v>
      </c>
      <c r="AA67" s="1">
        <f t="shared" ref="AA67:AA130" si="43">(P67-$I67)*(P67-$I67)</f>
        <v>3.4301424436397547</v>
      </c>
      <c r="AB67" s="1">
        <f t="shared" ref="AB67:AB130" si="44">(Q67-$I67)*(Q67-$I67)</f>
        <v>2.9793864479915454E-2</v>
      </c>
    </row>
    <row r="68" spans="8:28" x14ac:dyDescent="0.25">
      <c r="H68" s="1">
        <f t="shared" ref="H68:H131" si="45">H67+0.1</f>
        <v>-3.4000000000000208</v>
      </c>
      <c r="I68" s="1">
        <f t="shared" si="27"/>
        <v>-16.068000000000126</v>
      </c>
      <c r="J68" s="1">
        <f t="shared" si="28"/>
        <v>-25.457544068865069</v>
      </c>
      <c r="K68" s="1">
        <f t="shared" si="29"/>
        <v>-13.078508881294855</v>
      </c>
      <c r="L68" s="1">
        <f t="shared" si="30"/>
        <v>-13.893809723714002</v>
      </c>
      <c r="M68" s="1">
        <f t="shared" si="31"/>
        <v>-19.33056418200529</v>
      </c>
      <c r="N68" s="1">
        <f t="shared" si="32"/>
        <v>-14.924409995650544</v>
      </c>
      <c r="O68" s="1">
        <f t="shared" si="33"/>
        <v>-14.727553350992197</v>
      </c>
      <c r="P68" s="1">
        <f t="shared" si="34"/>
        <v>-18.0185755692575</v>
      </c>
      <c r="Q68" s="1">
        <f t="shared" si="35"/>
        <v>-15.444859706040653</v>
      </c>
      <c r="S68" s="1">
        <f t="shared" si="36"/>
        <v>-1.0681415022205363</v>
      </c>
      <c r="U68" s="1">
        <f t="shared" si="37"/>
        <v>88.163537821156822</v>
      </c>
      <c r="V68" s="1">
        <f t="shared" si="38"/>
        <v>8.93705714881769</v>
      </c>
      <c r="W68" s="1">
        <f t="shared" si="39"/>
        <v>4.7271033574971328</v>
      </c>
      <c r="X68" s="1">
        <f t="shared" si="40"/>
        <v>10.644325041703025</v>
      </c>
      <c r="Y68" s="1">
        <f t="shared" si="41"/>
        <v>1.3077980980482762</v>
      </c>
      <c r="Z68" s="1">
        <f t="shared" si="42"/>
        <v>1.7967972188365842</v>
      </c>
      <c r="AA68" s="1">
        <f t="shared" si="43"/>
        <v>3.8047450513837298</v>
      </c>
      <c r="AB68" s="1">
        <f t="shared" si="44"/>
        <v>0.38830382595589846</v>
      </c>
    </row>
    <row r="69" spans="8:28" x14ac:dyDescent="0.25">
      <c r="H69" s="1">
        <f t="shared" si="45"/>
        <v>-3.3000000000000207</v>
      </c>
      <c r="I69" s="1">
        <f t="shared" si="27"/>
        <v>-15.467000000000123</v>
      </c>
      <c r="J69" s="1">
        <f t="shared" si="28"/>
        <v>-24.729414279922722</v>
      </c>
      <c r="K69" s="1">
        <f t="shared" si="29"/>
        <v>-12.107575521927535</v>
      </c>
      <c r="L69" s="1">
        <f t="shared" si="30"/>
        <v>-13.724480829244019</v>
      </c>
      <c r="M69" s="1">
        <f t="shared" si="31"/>
        <v>-18.692459808401836</v>
      </c>
      <c r="N69" s="1">
        <f t="shared" si="32"/>
        <v>-13.93380634052653</v>
      </c>
      <c r="O69" s="1">
        <f t="shared" si="33"/>
        <v>-14.537368413627132</v>
      </c>
      <c r="P69" s="1">
        <f t="shared" si="34"/>
        <v>-17.406672959767036</v>
      </c>
      <c r="Q69" s="1">
        <f t="shared" si="35"/>
        <v>-14.445630633042796</v>
      </c>
      <c r="S69" s="1">
        <f t="shared" si="36"/>
        <v>-1.0367255756846383</v>
      </c>
      <c r="U69" s="1">
        <f t="shared" si="37"/>
        <v>85.792318292914075</v>
      </c>
      <c r="V69" s="1">
        <f t="shared" si="38"/>
        <v>11.285732823873282</v>
      </c>
      <c r="W69" s="1">
        <f t="shared" si="39"/>
        <v>3.0363730604525405</v>
      </c>
      <c r="X69" s="1">
        <f t="shared" si="40"/>
        <v>10.403590975614811</v>
      </c>
      <c r="Y69" s="1">
        <f t="shared" si="41"/>
        <v>2.3506827974500273</v>
      </c>
      <c r="Z69" s="1">
        <f t="shared" si="42"/>
        <v>0.86421488638236488</v>
      </c>
      <c r="AA69" s="1">
        <f t="shared" si="43"/>
        <v>3.762331190850936</v>
      </c>
      <c r="AB69" s="1">
        <f t="shared" si="44"/>
        <v>1.0431953837588104</v>
      </c>
    </row>
    <row r="70" spans="8:28" x14ac:dyDescent="0.25">
      <c r="H70" s="1">
        <f t="shared" si="45"/>
        <v>-3.2000000000000206</v>
      </c>
      <c r="I70" s="1">
        <f t="shared" si="27"/>
        <v>-14.872000000000122</v>
      </c>
      <c r="J70" s="1">
        <f t="shared" si="28"/>
        <v>-23.985761458121296</v>
      </c>
      <c r="K70" s="1">
        <f t="shared" si="29"/>
        <v>-11.170931760909312</v>
      </c>
      <c r="L70" s="1">
        <f t="shared" si="30"/>
        <v>-13.575089767148455</v>
      </c>
      <c r="M70" s="1">
        <f t="shared" si="31"/>
        <v>-17.995945270944684</v>
      </c>
      <c r="N70" s="1">
        <f t="shared" si="32"/>
        <v>-13.001966362993315</v>
      </c>
      <c r="O70" s="1">
        <f t="shared" si="33"/>
        <v>-14.384565666511856</v>
      </c>
      <c r="P70" s="1">
        <f t="shared" si="34"/>
        <v>-16.693948251616519</v>
      </c>
      <c r="Q70" s="1">
        <f t="shared" si="35"/>
        <v>-13.531632640724885</v>
      </c>
      <c r="S70" s="1">
        <f t="shared" si="36"/>
        <v>-1.0053096491487403</v>
      </c>
      <c r="U70" s="1">
        <f t="shared" si="37"/>
        <v>83.060647915534972</v>
      </c>
      <c r="V70" s="1">
        <f t="shared" si="38"/>
        <v>13.697906110406754</v>
      </c>
      <c r="W70" s="1">
        <f t="shared" si="39"/>
        <v>1.6819761520753658</v>
      </c>
      <c r="X70" s="1">
        <f t="shared" si="40"/>
        <v>9.7590340558568922</v>
      </c>
      <c r="Y70" s="1">
        <f t="shared" si="41"/>
        <v>3.4970258035369084</v>
      </c>
      <c r="Z70" s="1">
        <f t="shared" si="42"/>
        <v>0.23759222946315081</v>
      </c>
      <c r="AA70" s="1">
        <f t="shared" si="43"/>
        <v>3.3194954315680425</v>
      </c>
      <c r="AB70" s="1">
        <f t="shared" si="44"/>
        <v>1.7965846578104741</v>
      </c>
    </row>
    <row r="71" spans="8:28" x14ac:dyDescent="0.25">
      <c r="H71" s="1">
        <f t="shared" si="45"/>
        <v>-3.1000000000000205</v>
      </c>
      <c r="I71" s="1">
        <f t="shared" si="27"/>
        <v>-14.28300000000012</v>
      </c>
      <c r="J71" s="1">
        <f t="shared" si="28"/>
        <v>-23.22731949901361</v>
      </c>
      <c r="K71" s="1">
        <f t="shared" si="29"/>
        <v>-10.270073140860935</v>
      </c>
      <c r="L71" s="1">
        <f t="shared" si="30"/>
        <v>-13.440144369359777</v>
      </c>
      <c r="M71" s="1">
        <f t="shared" si="31"/>
        <v>-17.244156865608485</v>
      </c>
      <c r="N71" s="1">
        <f t="shared" si="32"/>
        <v>-12.137820852360573</v>
      </c>
      <c r="O71" s="1">
        <f t="shared" si="33"/>
        <v>-14.250478116685223</v>
      </c>
      <c r="P71" s="1">
        <f t="shared" si="34"/>
        <v>-15.888703919611469</v>
      </c>
      <c r="Q71" s="1">
        <f t="shared" si="35"/>
        <v>-12.723814944568034</v>
      </c>
      <c r="S71" s="1">
        <f t="shared" si="36"/>
        <v>-0.97389372261284235</v>
      </c>
      <c r="U71" s="1">
        <f t="shared" si="37"/>
        <v>80.000851300432927</v>
      </c>
      <c r="V71" s="1">
        <f t="shared" si="38"/>
        <v>16.103581976800683</v>
      </c>
      <c r="W71" s="1">
        <f t="shared" si="39"/>
        <v>0.71040561410213132</v>
      </c>
      <c r="X71" s="1">
        <f t="shared" si="40"/>
        <v>8.7684499827395541</v>
      </c>
      <c r="Y71" s="1">
        <f t="shared" si="41"/>
        <v>4.6017935754675348</v>
      </c>
      <c r="Z71" s="1">
        <f t="shared" si="42"/>
        <v>1.057672894347821E-3</v>
      </c>
      <c r="AA71" s="1">
        <f t="shared" si="43"/>
        <v>2.5782850774552495</v>
      </c>
      <c r="AB71" s="1">
        <f t="shared" si="44"/>
        <v>2.4310580370827592</v>
      </c>
    </row>
    <row r="72" spans="8:28" x14ac:dyDescent="0.25">
      <c r="H72" s="1">
        <f t="shared" si="45"/>
        <v>-3.0000000000000204</v>
      </c>
      <c r="I72" s="1">
        <f t="shared" si="27"/>
        <v>-13.700000000000118</v>
      </c>
      <c r="J72" s="1">
        <f t="shared" si="28"/>
        <v>-22.454836893245492</v>
      </c>
      <c r="K72" s="1">
        <f t="shared" si="29"/>
        <v>-9.4063102059249726</v>
      </c>
      <c r="L72" s="1">
        <f t="shared" si="30"/>
        <v>-13.314156880037842</v>
      </c>
      <c r="M72" s="1">
        <f t="shared" si="31"/>
        <v>-16.44133481926627</v>
      </c>
      <c r="N72" s="1">
        <f t="shared" si="32"/>
        <v>-11.348376640325604</v>
      </c>
      <c r="O72" s="1">
        <f t="shared" si="33"/>
        <v>-14.116249928617968</v>
      </c>
      <c r="P72" s="1">
        <f t="shared" si="34"/>
        <v>-15.004411385345884</v>
      </c>
      <c r="Q72" s="1">
        <f t="shared" si="35"/>
        <v>-12.035810660100072</v>
      </c>
      <c r="S72" s="1">
        <f t="shared" si="36"/>
        <v>-0.94247779607694437</v>
      </c>
      <c r="U72" s="1">
        <f t="shared" si="37"/>
        <v>76.647169027330307</v>
      </c>
      <c r="V72" s="1">
        <f t="shared" si="38"/>
        <v>18.435772047745068</v>
      </c>
      <c r="W72" s="1">
        <f t="shared" si="39"/>
        <v>0.14887491322222335</v>
      </c>
      <c r="X72" s="1">
        <f t="shared" si="40"/>
        <v>7.5149165913209863</v>
      </c>
      <c r="Y72" s="1">
        <f t="shared" si="41"/>
        <v>5.5301324257668494</v>
      </c>
      <c r="Z72" s="1">
        <f t="shared" si="42"/>
        <v>0.17326400307436507</v>
      </c>
      <c r="AA72" s="1">
        <f t="shared" si="43"/>
        <v>1.7014890622196603</v>
      </c>
      <c r="AB72" s="1">
        <f t="shared" si="44"/>
        <v>2.7695261590369515</v>
      </c>
    </row>
    <row r="73" spans="8:28" x14ac:dyDescent="0.25">
      <c r="H73" s="1">
        <f t="shared" si="45"/>
        <v>-2.9000000000000203</v>
      </c>
      <c r="I73" s="1">
        <f t="shared" si="27"/>
        <v>-13.123000000000117</v>
      </c>
      <c r="J73" s="1">
        <f t="shared" si="28"/>
        <v>-21.66907598788589</v>
      </c>
      <c r="K73" s="1">
        <f t="shared" si="29"/>
        <v>-8.580765544927587</v>
      </c>
      <c r="L73" s="1">
        <f t="shared" si="30"/>
        <v>-13.191701340923592</v>
      </c>
      <c r="M73" s="1">
        <f t="shared" si="31"/>
        <v>-15.592727258944556</v>
      </c>
      <c r="N73" s="1">
        <f t="shared" si="32"/>
        <v>-10.638552447235785</v>
      </c>
      <c r="O73" s="1">
        <f t="shared" si="33"/>
        <v>-13.963588468355303</v>
      </c>
      <c r="P73" s="1">
        <f t="shared" si="34"/>
        <v>-14.058905971286469</v>
      </c>
      <c r="Q73" s="1">
        <f t="shared" si="35"/>
        <v>-11.473121597155234</v>
      </c>
      <c r="S73" s="1">
        <f t="shared" si="36"/>
        <v>-0.9110618695410464</v>
      </c>
      <c r="U73" s="1">
        <f t="shared" si="37"/>
        <v>73.035414790717795</v>
      </c>
      <c r="V73" s="1">
        <f t="shared" si="38"/>
        <v>20.63189384484804</v>
      </c>
      <c r="W73" s="1">
        <f t="shared" si="39"/>
        <v>4.7198742446835588E-3</v>
      </c>
      <c r="X73" s="1">
        <f t="shared" si="40"/>
        <v>6.0995527335732165</v>
      </c>
      <c r="Y73" s="1">
        <f t="shared" si="41"/>
        <v>6.1724796424366755</v>
      </c>
      <c r="Z73" s="1">
        <f t="shared" si="42"/>
        <v>0.70658897313171765</v>
      </c>
      <c r="AA73" s="1">
        <f t="shared" si="43"/>
        <v>0.87591998708945118</v>
      </c>
      <c r="AB73" s="1">
        <f t="shared" si="44"/>
        <v>2.7220987441739788</v>
      </c>
    </row>
    <row r="74" spans="8:28" x14ac:dyDescent="0.25">
      <c r="H74" s="1">
        <f t="shared" si="45"/>
        <v>-2.8000000000000203</v>
      </c>
      <c r="I74" s="1">
        <f t="shared" si="27"/>
        <v>-12.552000000000115</v>
      </c>
      <c r="J74" s="1">
        <f t="shared" si="28"/>
        <v>-20.870812234082322</v>
      </c>
      <c r="K74" s="1">
        <f t="shared" si="29"/>
        <v>-7.7943716173243267</v>
      </c>
      <c r="L74" s="1">
        <f t="shared" si="30"/>
        <v>-13.067469542652354</v>
      </c>
      <c r="M74" s="1">
        <f t="shared" si="31"/>
        <v>-14.704477826435301</v>
      </c>
      <c r="N74" s="1">
        <f t="shared" si="32"/>
        <v>-10.011074607786234</v>
      </c>
      <c r="O74" s="1">
        <f t="shared" si="33"/>
        <v>-13.775482303012566</v>
      </c>
      <c r="P74" s="1">
        <f t="shared" si="34"/>
        <v>-13.073364743917994</v>
      </c>
      <c r="Q74" s="1">
        <f t="shared" si="35"/>
        <v>-11.032871062977705</v>
      </c>
      <c r="S74" s="1">
        <f t="shared" si="36"/>
        <v>-0.87964594300514842</v>
      </c>
      <c r="U74" s="1">
        <f t="shared" si="37"/>
        <v>69.202636985915802</v>
      </c>
      <c r="V74" s="1">
        <f t="shared" si="38"/>
        <v>22.635027827642237</v>
      </c>
      <c r="W74" s="1">
        <f t="shared" si="39"/>
        <v>0.26570884940210854</v>
      </c>
      <c r="X74" s="1">
        <f t="shared" si="40"/>
        <v>4.6331607932951435</v>
      </c>
      <c r="Y74" s="1">
        <f t="shared" si="41"/>
        <v>6.4563018487972625</v>
      </c>
      <c r="Z74" s="1">
        <f t="shared" si="42"/>
        <v>1.4969089457846518</v>
      </c>
      <c r="AA74" s="1">
        <f t="shared" si="43"/>
        <v>0.27182119620055512</v>
      </c>
      <c r="AB74" s="1">
        <f t="shared" si="44"/>
        <v>2.3077527272988378</v>
      </c>
    </row>
    <row r="75" spans="8:28" x14ac:dyDescent="0.25">
      <c r="H75" s="1">
        <f t="shared" si="45"/>
        <v>-2.7000000000000202</v>
      </c>
      <c r="I75" s="1">
        <f t="shared" si="27"/>
        <v>-11.987000000000114</v>
      </c>
      <c r="J75" s="1">
        <f t="shared" si="28"/>
        <v>-20.060833421784245</v>
      </c>
      <c r="K75" s="1">
        <f t="shared" si="29"/>
        <v>-7.0478693682834432</v>
      </c>
      <c r="L75" s="1">
        <f t="shared" si="30"/>
        <v>-12.936325032455429</v>
      </c>
      <c r="M75" s="1">
        <f t="shared" si="31"/>
        <v>-13.783499083463756</v>
      </c>
      <c r="N75" s="1">
        <f t="shared" si="32"/>
        <v>-9.4664346216297801</v>
      </c>
      <c r="O75" s="1">
        <f t="shared" si="33"/>
        <v>-13.536857971641847</v>
      </c>
      <c r="P75" s="1">
        <f t="shared" si="34"/>
        <v>-12.071123879166858</v>
      </c>
      <c r="Q75" s="1">
        <f t="shared" si="35"/>
        <v>-10.704132613801811</v>
      </c>
      <c r="S75" s="1">
        <f t="shared" si="36"/>
        <v>-0.84823001646925045</v>
      </c>
      <c r="U75" s="1">
        <f t="shared" si="37"/>
        <v>65.186786122718459</v>
      </c>
      <c r="V75" s="1">
        <f t="shared" si="38"/>
        <v>24.395011397161916</v>
      </c>
      <c r="W75" s="1">
        <f t="shared" si="39"/>
        <v>0.90121801724628459</v>
      </c>
      <c r="X75" s="1">
        <f t="shared" si="40"/>
        <v>3.2274089568857058</v>
      </c>
      <c r="Y75" s="1">
        <f t="shared" si="41"/>
        <v>6.3532498266391837</v>
      </c>
      <c r="Z75" s="1">
        <f t="shared" si="42"/>
        <v>2.4020597322614288</v>
      </c>
      <c r="AA75" s="1">
        <f t="shared" si="43"/>
        <v>7.0768270460610603E-3</v>
      </c>
      <c r="AB75" s="1">
        <f t="shared" si="44"/>
        <v>1.6457487305712661</v>
      </c>
    </row>
    <row r="76" spans="8:28" x14ac:dyDescent="0.25">
      <c r="H76" s="1">
        <f t="shared" si="45"/>
        <v>-2.6000000000000201</v>
      </c>
      <c r="I76" s="1">
        <f t="shared" si="27"/>
        <v>-11.428000000000111</v>
      </c>
      <c r="J76" s="1">
        <f t="shared" si="28"/>
        <v>-19.239938902289474</v>
      </c>
      <c r="K76" s="1">
        <f t="shared" si="29"/>
        <v>-6.3418076361072622</v>
      </c>
      <c r="L76" s="1">
        <f t="shared" si="30"/>
        <v>-12.793354689781623</v>
      </c>
      <c r="M76" s="1">
        <f t="shared" si="31"/>
        <v>-12.837334067153682</v>
      </c>
      <c r="N76" s="1">
        <f t="shared" si="32"/>
        <v>-9.0029088167006677</v>
      </c>
      <c r="O76" s="1">
        <f t="shared" si="33"/>
        <v>-13.235151045044759</v>
      </c>
      <c r="P76" s="1">
        <f t="shared" si="34"/>
        <v>-11.07639966535649</v>
      </c>
      <c r="Q76" s="1">
        <f t="shared" si="35"/>
        <v>-10.468803904211768</v>
      </c>
      <c r="S76" s="1">
        <f t="shared" si="36"/>
        <v>-0.81681408993335247</v>
      </c>
      <c r="U76" s="1">
        <f t="shared" si="37"/>
        <v>61.026389413101938</v>
      </c>
      <c r="V76" s="1">
        <f t="shared" si="38"/>
        <v>25.869352762521924</v>
      </c>
      <c r="W76" s="1">
        <f t="shared" si="39"/>
        <v>1.8641934289083686</v>
      </c>
      <c r="X76" s="1">
        <f t="shared" si="40"/>
        <v>1.9862225128396263</v>
      </c>
      <c r="Y76" s="1">
        <f t="shared" si="41"/>
        <v>5.8810672473166941</v>
      </c>
      <c r="Z76" s="1">
        <f t="shared" si="42"/>
        <v>3.265794899605964</v>
      </c>
      <c r="AA76" s="1">
        <f t="shared" si="43"/>
        <v>0.12362279532150608</v>
      </c>
      <c r="AB76" s="1">
        <f t="shared" si="44"/>
        <v>0.92005715017560008</v>
      </c>
    </row>
    <row r="77" spans="8:28" x14ac:dyDescent="0.25">
      <c r="H77" s="1">
        <f t="shared" si="45"/>
        <v>-2.50000000000002</v>
      </c>
      <c r="I77" s="1">
        <f t="shared" si="27"/>
        <v>-10.87500000000011</v>
      </c>
      <c r="J77" s="1">
        <f t="shared" si="28"/>
        <v>-18.408938799380945</v>
      </c>
      <c r="K77" s="1">
        <f t="shared" si="29"/>
        <v>-5.6765433520292774</v>
      </c>
      <c r="L77" s="1">
        <f t="shared" si="30"/>
        <v>-12.633917406827816</v>
      </c>
      <c r="M77" s="1">
        <f t="shared" si="31"/>
        <v>-11.874008529510443</v>
      </c>
      <c r="N77" s="1">
        <f t="shared" si="32"/>
        <v>-8.6166387658323487</v>
      </c>
      <c r="O77" s="1">
        <f t="shared" si="33"/>
        <v>-12.860770581616237</v>
      </c>
      <c r="P77" s="1">
        <f t="shared" si="34"/>
        <v>-10.11298136149887</v>
      </c>
      <c r="Q77" s="1">
        <f t="shared" si="35"/>
        <v>-10.302958580828093</v>
      </c>
      <c r="S77" s="1">
        <f t="shared" si="36"/>
        <v>-0.78539816339745461</v>
      </c>
      <c r="U77" s="1">
        <f t="shared" si="37"/>
        <v>56.760233832815928</v>
      </c>
      <c r="V77" s="1">
        <f t="shared" si="38"/>
        <v>27.023951520832146</v>
      </c>
      <c r="W77" s="1">
        <f t="shared" si="39"/>
        <v>3.0937904440415021</v>
      </c>
      <c r="X77" s="1">
        <f t="shared" si="40"/>
        <v>0.99801804203439659</v>
      </c>
      <c r="Y77" s="1">
        <f t="shared" si="41"/>
        <v>5.1001954639917351</v>
      </c>
      <c r="Z77" s="1">
        <f t="shared" si="42"/>
        <v>3.9432848028120491</v>
      </c>
      <c r="AA77" s="1">
        <f t="shared" si="43"/>
        <v>0.58067240542328447</v>
      </c>
      <c r="AB77" s="1">
        <f t="shared" si="44"/>
        <v>0.32723138524833489</v>
      </c>
    </row>
    <row r="78" spans="8:28" x14ac:dyDescent="0.25">
      <c r="H78" s="1">
        <f t="shared" si="45"/>
        <v>-2.4000000000000199</v>
      </c>
      <c r="I78" s="1">
        <f t="shared" si="27"/>
        <v>-10.328000000000108</v>
      </c>
      <c r="J78" s="1">
        <f t="shared" si="28"/>
        <v>-17.568653209832377</v>
      </c>
      <c r="K78" s="1">
        <f t="shared" si="29"/>
        <v>-5.0522425292637845</v>
      </c>
      <c r="L78" s="1">
        <f t="shared" si="30"/>
        <v>-12.453689440536884</v>
      </c>
      <c r="M78" s="1">
        <f t="shared" si="31"/>
        <v>-10.901876525472932</v>
      </c>
      <c r="N78" s="1">
        <f t="shared" si="32"/>
        <v>-8.301769502741962</v>
      </c>
      <c r="O78" s="1">
        <f t="shared" si="33"/>
        <v>-12.407440420510895</v>
      </c>
      <c r="P78" s="1">
        <f t="shared" si="34"/>
        <v>-9.202964683824888</v>
      </c>
      <c r="Q78" s="1">
        <f t="shared" si="35"/>
        <v>-10.178577916250264</v>
      </c>
      <c r="S78" s="1">
        <f t="shared" si="36"/>
        <v>-0.75398223686155663</v>
      </c>
      <c r="U78" s="1">
        <f t="shared" si="37"/>
        <v>52.427058905054338</v>
      </c>
      <c r="V78" s="1">
        <f t="shared" si="38"/>
        <v>27.833616890030125</v>
      </c>
      <c r="W78" s="1">
        <f t="shared" si="39"/>
        <v>4.5185555976095531</v>
      </c>
      <c r="X78" s="1">
        <f t="shared" si="40"/>
        <v>0.32933426648876157</v>
      </c>
      <c r="Y78" s="1">
        <f t="shared" si="41"/>
        <v>4.1056100280189929</v>
      </c>
      <c r="Z78" s="1">
        <f t="shared" si="42"/>
        <v>4.3240724624540787</v>
      </c>
      <c r="AA78" s="1">
        <f t="shared" si="43"/>
        <v>1.2657044626414768</v>
      </c>
      <c r="AB78" s="1">
        <f t="shared" si="44"/>
        <v>2.2326959112145363E-2</v>
      </c>
    </row>
    <row r="79" spans="8:28" x14ac:dyDescent="0.25">
      <c r="H79" s="1">
        <f t="shared" si="45"/>
        <v>-2.3000000000000198</v>
      </c>
      <c r="I79" s="1">
        <f t="shared" si="27"/>
        <v>-9.7870000000001056</v>
      </c>
      <c r="J79" s="1">
        <f t="shared" si="28"/>
        <v>-16.719911394071737</v>
      </c>
      <c r="K79" s="1">
        <f t="shared" si="29"/>
        <v>-4.4688820350383054</v>
      </c>
      <c r="L79" s="1">
        <f t="shared" si="30"/>
        <v>-12.248706036024654</v>
      </c>
      <c r="M79" s="1">
        <f t="shared" si="31"/>
        <v>-9.9294620998927829</v>
      </c>
      <c r="N79" s="1">
        <f t="shared" si="32"/>
        <v>-8.0506410822690491</v>
      </c>
      <c r="O79" s="1">
        <f t="shared" si="33"/>
        <v>-11.872405662909117</v>
      </c>
      <c r="P79" s="1">
        <f t="shared" si="34"/>
        <v>-8.365591713710705</v>
      </c>
      <c r="Q79" s="1">
        <f t="shared" si="35"/>
        <v>-10.065539591784466</v>
      </c>
      <c r="S79" s="1">
        <f t="shared" si="36"/>
        <v>-0.72256631032565866</v>
      </c>
      <c r="U79" s="1">
        <f t="shared" si="37"/>
        <v>48.065260398048245</v>
      </c>
      <c r="V79" s="1">
        <f t="shared" si="38"/>
        <v>28.282378689249441</v>
      </c>
      <c r="W79" s="1">
        <f t="shared" si="39"/>
        <v>6.0599966077996941</v>
      </c>
      <c r="X79" s="1">
        <f t="shared" si="40"/>
        <v>2.0295449905831174E-2</v>
      </c>
      <c r="Y79" s="1">
        <f t="shared" si="41"/>
        <v>3.0149422911841661</v>
      </c>
      <c r="Z79" s="1">
        <f t="shared" si="42"/>
        <v>4.3489167788929715</v>
      </c>
      <c r="AA79" s="1">
        <f t="shared" si="43"/>
        <v>2.0204015163321709</v>
      </c>
      <c r="AB79" s="1">
        <f t="shared" si="44"/>
        <v>7.7584304191398182E-2</v>
      </c>
    </row>
    <row r="80" spans="8:28" x14ac:dyDescent="0.25">
      <c r="H80" s="1">
        <f t="shared" si="45"/>
        <v>-2.2000000000000197</v>
      </c>
      <c r="I80" s="1">
        <f t="shared" si="27"/>
        <v>-9.2520000000001055</v>
      </c>
      <c r="J80" s="1">
        <f t="shared" si="28"/>
        <v>-15.863550957801351</v>
      </c>
      <c r="K80" s="1">
        <f t="shared" si="29"/>
        <v>-3.9262521362202687</v>
      </c>
      <c r="L80" s="1">
        <f t="shared" si="30"/>
        <v>-12.015398958323498</v>
      </c>
      <c r="M80" s="1">
        <f t="shared" si="31"/>
        <v>-8.9652998634456793</v>
      </c>
      <c r="N80" s="1">
        <f t="shared" si="32"/>
        <v>-7.8540276598325374</v>
      </c>
      <c r="O80" s="1">
        <f t="shared" si="33"/>
        <v>-11.256497987762025</v>
      </c>
      <c r="P80" s="1">
        <f t="shared" si="34"/>
        <v>-7.6162566964013418</v>
      </c>
      <c r="Q80" s="1">
        <f t="shared" si="35"/>
        <v>-9.9337252429731535</v>
      </c>
      <c r="S80" s="1">
        <f t="shared" si="36"/>
        <v>-0.69115038378976068</v>
      </c>
      <c r="U80" s="1">
        <f t="shared" si="37"/>
        <v>43.712606067602572</v>
      </c>
      <c r="V80" s="1">
        <f t="shared" si="38"/>
        <v>28.363590308555494</v>
      </c>
      <c r="W80" s="1">
        <f t="shared" si="39"/>
        <v>7.6363738028628116</v>
      </c>
      <c r="X80" s="1">
        <f t="shared" si="40"/>
        <v>8.2196968300326606E-2</v>
      </c>
      <c r="Y80" s="1">
        <f t="shared" si="41"/>
        <v>1.9543266638735868</v>
      </c>
      <c r="Z80" s="1">
        <f t="shared" si="42"/>
        <v>4.0180121829415825</v>
      </c>
      <c r="AA80" s="1">
        <f t="shared" si="43"/>
        <v>2.675656155268197</v>
      </c>
      <c r="AB80" s="1">
        <f t="shared" si="44"/>
        <v>0.46474930690666139</v>
      </c>
    </row>
    <row r="81" spans="8:28" x14ac:dyDescent="0.25">
      <c r="H81" s="1">
        <f t="shared" si="45"/>
        <v>-2.1000000000000196</v>
      </c>
      <c r="I81" s="1">
        <f t="shared" si="27"/>
        <v>-8.7230000000001038</v>
      </c>
      <c r="J81" s="1">
        <f t="shared" si="28"/>
        <v>-15.000417025382164</v>
      </c>
      <c r="K81" s="1">
        <f t="shared" si="29"/>
        <v>-3.4239598060691332</v>
      </c>
      <c r="L81" s="1">
        <f t="shared" si="30"/>
        <v>-11.750629609434489</v>
      </c>
      <c r="M81" s="1">
        <f t="shared" si="31"/>
        <v>-8.0177772405778285</v>
      </c>
      <c r="N81" s="1">
        <f t="shared" si="32"/>
        <v>-7.701417060729236</v>
      </c>
      <c r="O81" s="1">
        <f t="shared" si="33"/>
        <v>-10.564058928304762</v>
      </c>
      <c r="P81" s="1">
        <f t="shared" si="34"/>
        <v>-6.9657278900222899</v>
      </c>
      <c r="Q81" s="1">
        <f t="shared" si="35"/>
        <v>-9.7551020332579252</v>
      </c>
      <c r="S81" s="1">
        <f t="shared" si="36"/>
        <v>-0.6597344572538627</v>
      </c>
      <c r="U81" s="1">
        <f t="shared" si="37"/>
        <v>39.405964510556558</v>
      </c>
      <c r="V81" s="1">
        <f t="shared" si="38"/>
        <v>28.07982697689598</v>
      </c>
      <c r="W81" s="1">
        <f t="shared" si="39"/>
        <v>9.1665410519238062</v>
      </c>
      <c r="X81" s="1">
        <f t="shared" si="40"/>
        <v>0.49733914040716837</v>
      </c>
      <c r="Y81" s="1">
        <f t="shared" si="41"/>
        <v>1.0436317018093055</v>
      </c>
      <c r="Z81" s="1">
        <f t="shared" si="42"/>
        <v>3.3894979774902971</v>
      </c>
      <c r="AA81" s="1">
        <f t="shared" si="43"/>
        <v>3.0880052685058783</v>
      </c>
      <c r="AB81" s="1">
        <f t="shared" si="44"/>
        <v>1.0652346070549292</v>
      </c>
    </row>
    <row r="82" spans="8:28" x14ac:dyDescent="0.25">
      <c r="H82" s="1">
        <f t="shared" si="45"/>
        <v>-2.0000000000000195</v>
      </c>
      <c r="I82" s="1">
        <f t="shared" si="27"/>
        <v>-8.2000000000001023</v>
      </c>
      <c r="J82" s="1">
        <f t="shared" si="28"/>
        <v>-14.131361405798049</v>
      </c>
      <c r="K82" s="1">
        <f t="shared" si="29"/>
        <v>-2.9614327766174728</v>
      </c>
      <c r="L82" s="1">
        <f t="shared" si="30"/>
        <v>-11.451717450593353</v>
      </c>
      <c r="M82" s="1">
        <f t="shared" si="31"/>
        <v>-7.0949811195126404</v>
      </c>
      <c r="N82" s="1">
        <f t="shared" si="32"/>
        <v>-7.5813228009957063</v>
      </c>
      <c r="O82" s="1">
        <f t="shared" si="33"/>
        <v>-9.8027256929094211</v>
      </c>
      <c r="P82" s="1">
        <f t="shared" si="34"/>
        <v>-6.4196238337414639</v>
      </c>
      <c r="Q82" s="1">
        <f t="shared" si="35"/>
        <v>-9.5056369376209293</v>
      </c>
      <c r="S82" s="1">
        <f t="shared" si="36"/>
        <v>-0.62831853071796473</v>
      </c>
      <c r="U82" s="1">
        <f t="shared" si="37"/>
        <v>35.181048126189403</v>
      </c>
      <c r="V82" s="1">
        <f t="shared" si="38"/>
        <v>27.442586553898792</v>
      </c>
      <c r="W82" s="1">
        <f t="shared" si="39"/>
        <v>10.573666378492671</v>
      </c>
      <c r="X82" s="1">
        <f t="shared" si="40"/>
        <v>1.2210667262337636</v>
      </c>
      <c r="Y82" s="1">
        <f t="shared" si="41"/>
        <v>0.38276147656792503</v>
      </c>
      <c r="Z82" s="1">
        <f t="shared" si="42"/>
        <v>2.568729646711656</v>
      </c>
      <c r="AA82" s="1">
        <f t="shared" si="43"/>
        <v>3.1697392933818067</v>
      </c>
      <c r="AB82" s="1">
        <f t="shared" si="44"/>
        <v>1.7046878128798912</v>
      </c>
    </row>
    <row r="83" spans="8:28" x14ac:dyDescent="0.25">
      <c r="H83" s="1">
        <f t="shared" si="45"/>
        <v>-1.9000000000000195</v>
      </c>
      <c r="I83" s="1">
        <f t="shared" si="27"/>
        <v>-7.6830000000001002</v>
      </c>
      <c r="J83" s="1">
        <f t="shared" si="28"/>
        <v>-13.257241752023184</v>
      </c>
      <c r="K83" s="1">
        <f t="shared" si="29"/>
        <v>-2.5379243182194546</v>
      </c>
      <c r="L83" s="1">
        <f t="shared" si="30"/>
        <v>-11.116463494979795</v>
      </c>
      <c r="M83" s="1">
        <f t="shared" si="31"/>
        <v>-6.2045515362043027</v>
      </c>
      <c r="N83" s="1">
        <f t="shared" si="32"/>
        <v>-7.4816197327454148</v>
      </c>
      <c r="O83" s="1">
        <f t="shared" si="33"/>
        <v>-8.9830893440872543</v>
      </c>
      <c r="P83" s="1">
        <f t="shared" si="34"/>
        <v>-5.9781687589534283</v>
      </c>
      <c r="Q83" s="1">
        <f t="shared" si="35"/>
        <v>-9.1669152705976948</v>
      </c>
      <c r="S83" s="1">
        <f t="shared" si="36"/>
        <v>-0.59690260418206675</v>
      </c>
      <c r="U83" s="1">
        <f t="shared" si="37"/>
        <v>31.072171109997377</v>
      </c>
      <c r="V83" s="1">
        <f t="shared" si="38"/>
        <v>26.471803771250574</v>
      </c>
      <c r="W83" s="1">
        <f t="shared" si="39"/>
        <v>11.788671571358183</v>
      </c>
      <c r="X83" s="1">
        <f t="shared" si="40"/>
        <v>2.1858098601001537</v>
      </c>
      <c r="Y83" s="1">
        <f t="shared" si="41"/>
        <v>4.0554012039568509E-2</v>
      </c>
      <c r="Z83" s="1">
        <f t="shared" si="42"/>
        <v>1.6902323026089667</v>
      </c>
      <c r="AA83" s="1">
        <f t="shared" si="43"/>
        <v>2.9064495604487357</v>
      </c>
      <c r="AB83" s="1">
        <f t="shared" si="44"/>
        <v>2.2020045303127325</v>
      </c>
    </row>
    <row r="84" spans="8:28" x14ac:dyDescent="0.25">
      <c r="H84" s="1">
        <f t="shared" si="45"/>
        <v>-1.8000000000000194</v>
      </c>
      <c r="I84" s="1">
        <f t="shared" si="27"/>
        <v>-7.1720000000000983</v>
      </c>
      <c r="J84" s="1">
        <f t="shared" si="28"/>
        <v>-12.378920714622099</v>
      </c>
      <c r="K84" s="1">
        <f t="shared" si="29"/>
        <v>-2.1525187249161366</v>
      </c>
      <c r="L84" s="1">
        <f t="shared" si="30"/>
        <v>-10.743168683420283</v>
      </c>
      <c r="M84" s="1">
        <f t="shared" si="31"/>
        <v>-5.3535448827738792</v>
      </c>
      <c r="N84" s="1">
        <f t="shared" si="32"/>
        <v>-7.3898939370278409</v>
      </c>
      <c r="O84" s="1">
        <f t="shared" si="33"/>
        <v>-8.1182399582694238</v>
      </c>
      <c r="P84" s="1">
        <f t="shared" si="34"/>
        <v>-5.6362370827835999</v>
      </c>
      <c r="Q84" s="1">
        <f t="shared" si="35"/>
        <v>-8.7273563314767344</v>
      </c>
      <c r="S84" s="1">
        <f t="shared" si="36"/>
        <v>-0.56548667764616889</v>
      </c>
      <c r="U84" s="1">
        <f t="shared" si="37"/>
        <v>27.11202332835969</v>
      </c>
      <c r="V84" s="1">
        <f t="shared" si="38"/>
        <v>25.195192270918515</v>
      </c>
      <c r="W84" s="1">
        <f t="shared" si="39"/>
        <v>12.753245765441054</v>
      </c>
      <c r="X84" s="1">
        <f t="shared" si="40"/>
        <v>3.3067790133662225</v>
      </c>
      <c r="Y84" s="1">
        <f t="shared" si="41"/>
        <v>4.7477767793449865E-2</v>
      </c>
      <c r="Z84" s="1">
        <f t="shared" si="42"/>
        <v>0.89537005862553487</v>
      </c>
      <c r="AA84" s="1">
        <f t="shared" si="43"/>
        <v>2.3585677378973293</v>
      </c>
      <c r="AB84" s="1">
        <f t="shared" si="44"/>
        <v>2.4191333178644596</v>
      </c>
    </row>
    <row r="85" spans="8:28" x14ac:dyDescent="0.25">
      <c r="H85" s="1">
        <f t="shared" si="45"/>
        <v>-1.7000000000000193</v>
      </c>
      <c r="I85" s="1">
        <f t="shared" si="27"/>
        <v>-6.6670000000000966</v>
      </c>
      <c r="J85" s="1">
        <f t="shared" si="28"/>
        <v>-11.497265090417724</v>
      </c>
      <c r="K85" s="1">
        <f t="shared" si="29"/>
        <v>-1.8041374814642328</v>
      </c>
      <c r="L85" s="1">
        <f t="shared" si="30"/>
        <v>-10.330647004515406</v>
      </c>
      <c r="M85" s="1">
        <f t="shared" si="31"/>
        <v>-4.5483089489394812</v>
      </c>
      <c r="N85" s="1">
        <f t="shared" si="32"/>
        <v>-7.2937971889355211</v>
      </c>
      <c r="O85" s="1">
        <f t="shared" si="33"/>
        <v>-7.223217599162826</v>
      </c>
      <c r="P85" s="1">
        <f t="shared" si="34"/>
        <v>-5.3836817655630815</v>
      </c>
      <c r="Q85" s="1">
        <f t="shared" si="35"/>
        <v>-8.1829473605683241</v>
      </c>
      <c r="S85" s="1">
        <f t="shared" si="36"/>
        <v>-0.53407075111027091</v>
      </c>
      <c r="U85" s="1">
        <f t="shared" si="37"/>
        <v>23.331460843707205</v>
      </c>
      <c r="V85" s="1">
        <f t="shared" si="38"/>
        <v>23.647431874180963</v>
      </c>
      <c r="W85" s="1">
        <f t="shared" si="39"/>
        <v>13.422309373693997</v>
      </c>
      <c r="X85" s="1">
        <f t="shared" si="40"/>
        <v>4.4888517698443353</v>
      </c>
      <c r="Y85" s="1">
        <f t="shared" si="41"/>
        <v>0.39287471605735019</v>
      </c>
      <c r="Z85" s="1">
        <f t="shared" si="42"/>
        <v>0.30937801761835071</v>
      </c>
      <c r="AA85" s="1">
        <f t="shared" si="43"/>
        <v>1.6469056908385376</v>
      </c>
      <c r="AB85" s="1">
        <f t="shared" si="44"/>
        <v>2.2980964000137751</v>
      </c>
    </row>
    <row r="86" spans="8:28" x14ac:dyDescent="0.25">
      <c r="H86" s="1">
        <f t="shared" si="45"/>
        <v>-1.6000000000000192</v>
      </c>
      <c r="I86" s="1">
        <f t="shared" si="27"/>
        <v>-6.1680000000000952</v>
      </c>
      <c r="J86" s="1">
        <f t="shared" si="28"/>
        <v>-10.613144967067571</v>
      </c>
      <c r="K86" s="1">
        <f t="shared" si="29"/>
        <v>-1.4915460851703237</v>
      </c>
      <c r="L86" s="1">
        <f t="shared" si="30"/>
        <v>-9.8782332706175673</v>
      </c>
      <c r="M86" s="1">
        <f t="shared" si="31"/>
        <v>-3.7943718854498769</v>
      </c>
      <c r="N86" s="1">
        <f t="shared" si="32"/>
        <v>-7.1813962789662202</v>
      </c>
      <c r="O86" s="1">
        <f t="shared" si="33"/>
        <v>-6.3143913953338782</v>
      </c>
      <c r="P86" s="1">
        <f t="shared" si="34"/>
        <v>-5.2059265624257893</v>
      </c>
      <c r="Q86" s="1">
        <f t="shared" si="35"/>
        <v>-7.5374503514302464</v>
      </c>
      <c r="S86" s="1">
        <f t="shared" si="36"/>
        <v>-0.50265482457437294</v>
      </c>
      <c r="U86" s="1">
        <f t="shared" si="37"/>
        <v>19.759313778245311</v>
      </c>
      <c r="V86" s="1">
        <f t="shared" si="38"/>
        <v>21.869221217526697</v>
      </c>
      <c r="W86" s="1">
        <f t="shared" si="39"/>
        <v>13.765830922396823</v>
      </c>
      <c r="X86" s="1">
        <f t="shared" si="40"/>
        <v>5.6341104261832244</v>
      </c>
      <c r="Y86" s="1">
        <f t="shared" si="41"/>
        <v>1.0269720182223883</v>
      </c>
      <c r="Z86" s="1">
        <f t="shared" si="42"/>
        <v>2.1430440627771937E-2</v>
      </c>
      <c r="AA86" s="1">
        <f t="shared" si="43"/>
        <v>0.92558529928604183</v>
      </c>
      <c r="AB86" s="1">
        <f t="shared" si="44"/>
        <v>1.8753942650321649</v>
      </c>
    </row>
    <row r="87" spans="8:28" x14ac:dyDescent="0.25">
      <c r="H87" s="1">
        <f t="shared" si="45"/>
        <v>-1.5000000000000191</v>
      </c>
      <c r="I87" s="1">
        <f t="shared" si="27"/>
        <v>-5.6750000000000931</v>
      </c>
      <c r="J87" s="1">
        <f t="shared" si="28"/>
        <v>-9.7274328643922772</v>
      </c>
      <c r="K87" s="1">
        <f t="shared" si="29"/>
        <v>-1.2133614930759844</v>
      </c>
      <c r="L87" s="1">
        <f t="shared" si="30"/>
        <v>-9.3857855117354809</v>
      </c>
      <c r="M87" s="1">
        <f t="shared" si="31"/>
        <v>-3.0963469253427505</v>
      </c>
      <c r="N87" s="1">
        <f t="shared" si="32"/>
        <v>-7.0415076909215308</v>
      </c>
      <c r="O87" s="1">
        <f t="shared" si="33"/>
        <v>-5.4087915936711068</v>
      </c>
      <c r="P87" s="1">
        <f t="shared" si="34"/>
        <v>-5.0847886063615793</v>
      </c>
      <c r="Q87" s="1">
        <f t="shared" si="35"/>
        <v>-6.8020723749574179</v>
      </c>
      <c r="S87" s="1">
        <f t="shared" si="36"/>
        <v>-0.47123889803847496</v>
      </c>
      <c r="U87" s="1">
        <f t="shared" si="37"/>
        <v>16.422212120405842</v>
      </c>
      <c r="V87" s="1">
        <f t="shared" si="38"/>
        <v>19.90621816646799</v>
      </c>
      <c r="W87" s="1">
        <f t="shared" si="39"/>
        <v>13.769929114105265</v>
      </c>
      <c r="X87" s="1">
        <f t="shared" si="40"/>
        <v>6.6494516794397667</v>
      </c>
      <c r="Y87" s="1">
        <f t="shared" si="41"/>
        <v>1.8673432693474397</v>
      </c>
      <c r="Z87" s="1">
        <f t="shared" si="42"/>
        <v>7.0866915600218641E-2</v>
      </c>
      <c r="AA87" s="1">
        <f t="shared" si="43"/>
        <v>0.34834948918071673</v>
      </c>
      <c r="AB87" s="1">
        <f t="shared" si="44"/>
        <v>1.2702921383919445</v>
      </c>
    </row>
    <row r="88" spans="8:28" x14ac:dyDescent="0.25">
      <c r="H88" s="1">
        <f t="shared" si="45"/>
        <v>-1.400000000000019</v>
      </c>
      <c r="I88" s="1">
        <f t="shared" si="27"/>
        <v>-5.1880000000000921</v>
      </c>
      <c r="J88" s="1">
        <f t="shared" si="28"/>
        <v>-8.8410028733038608</v>
      </c>
      <c r="K88" s="1">
        <f t="shared" si="29"/>
        <v>-0.96806016256189764</v>
      </c>
      <c r="L88" s="1">
        <f t="shared" si="30"/>
        <v>-8.8536820002867458</v>
      </c>
      <c r="M88" s="1">
        <f t="shared" si="31"/>
        <v>-2.4578544163048832</v>
      </c>
      <c r="N88" s="1">
        <f t="shared" si="32"/>
        <v>-6.8640086026596379</v>
      </c>
      <c r="O88" s="1">
        <f t="shared" si="33"/>
        <v>-4.5234210735147933</v>
      </c>
      <c r="P88" s="1">
        <f t="shared" si="34"/>
        <v>-4.9994860139556909</v>
      </c>
      <c r="Q88" s="1">
        <f t="shared" si="35"/>
        <v>-5.994626507234126</v>
      </c>
      <c r="S88" s="1">
        <f t="shared" si="36"/>
        <v>-0.43982297150257699</v>
      </c>
      <c r="U88" s="1">
        <f t="shared" si="37"/>
        <v>13.34442999236559</v>
      </c>
      <c r="V88" s="1">
        <f t="shared" si="38"/>
        <v>17.807892231597894</v>
      </c>
      <c r="W88" s="1">
        <f t="shared" si="39"/>
        <v>13.437224527225563</v>
      </c>
      <c r="X88" s="1">
        <f t="shared" si="40"/>
        <v>7.4536949081704531</v>
      </c>
      <c r="Y88" s="1">
        <f t="shared" si="41"/>
        <v>2.8090048361888034</v>
      </c>
      <c r="Z88" s="1">
        <f t="shared" si="42"/>
        <v>0.44166514952835223</v>
      </c>
      <c r="AA88" s="1">
        <f t="shared" si="43"/>
        <v>3.5537522934348677E-2</v>
      </c>
      <c r="AB88" s="1">
        <f t="shared" si="44"/>
        <v>0.65064632217257701</v>
      </c>
    </row>
    <row r="89" spans="8:28" x14ac:dyDescent="0.25">
      <c r="H89" s="1">
        <f t="shared" si="45"/>
        <v>-1.3000000000000189</v>
      </c>
      <c r="I89" s="1">
        <f t="shared" si="27"/>
        <v>-4.7070000000000904</v>
      </c>
      <c r="J89" s="1">
        <f t="shared" si="28"/>
        <v>-7.954729793183537</v>
      </c>
      <c r="K89" s="1">
        <f t="shared" si="29"/>
        <v>-0.75398665108980722</v>
      </c>
      <c r="L89" s="1">
        <f t="shared" si="30"/>
        <v>-8.2828129701949109</v>
      </c>
      <c r="M89" s="1">
        <f t="shared" si="31"/>
        <v>-1.881462410305514</v>
      </c>
      <c r="N89" s="1">
        <f t="shared" si="32"/>
        <v>-6.6401158781808265</v>
      </c>
      <c r="O89" s="1">
        <f t="shared" si="33"/>
        <v>-3.6745733972441639</v>
      </c>
      <c r="P89" s="1">
        <f t="shared" si="34"/>
        <v>-4.9277758948489767</v>
      </c>
      <c r="Q89" s="1">
        <f t="shared" si="35"/>
        <v>-5.1382447757466032</v>
      </c>
      <c r="S89" s="1">
        <f t="shared" si="36"/>
        <v>-0.40840704496667907</v>
      </c>
      <c r="U89" s="1">
        <f t="shared" si="37"/>
        <v>10.547748809531393</v>
      </c>
      <c r="V89" s="1">
        <f t="shared" si="38"/>
        <v>15.626314536662893</v>
      </c>
      <c r="W89" s="1">
        <f t="shared" si="39"/>
        <v>12.786438397813503</v>
      </c>
      <c r="X89" s="1">
        <f t="shared" si="40"/>
        <v>7.9836626707770364</v>
      </c>
      <c r="Y89" s="1">
        <f t="shared" si="41"/>
        <v>3.7369369984744782</v>
      </c>
      <c r="Z89" s="1">
        <f t="shared" si="42"/>
        <v>1.0659046900781437</v>
      </c>
      <c r="AA89" s="1">
        <f t="shared" si="43"/>
        <v>4.8741995746326483E-2</v>
      </c>
      <c r="AB89" s="1">
        <f t="shared" si="44"/>
        <v>0.18597205660866009</v>
      </c>
    </row>
    <row r="90" spans="8:28" x14ac:dyDescent="0.25">
      <c r="H90" s="1">
        <f t="shared" si="45"/>
        <v>-1.2000000000000188</v>
      </c>
      <c r="I90" s="1">
        <f t="shared" si="27"/>
        <v>-4.232000000000089</v>
      </c>
      <c r="J90" s="1">
        <f t="shared" si="28"/>
        <v>-7.0694882685603417</v>
      </c>
      <c r="K90" s="1">
        <f t="shared" si="29"/>
        <v>-0.56936273859007258</v>
      </c>
      <c r="L90" s="1">
        <f t="shared" si="30"/>
        <v>-7.6745671436725278</v>
      </c>
      <c r="M90" s="1">
        <f t="shared" si="31"/>
        <v>-1.3686467301865237</v>
      </c>
      <c r="N90" s="1">
        <f t="shared" si="32"/>
        <v>-6.3626256381378994</v>
      </c>
      <c r="O90" s="1">
        <f t="shared" si="33"/>
        <v>-2.8771840262459247</v>
      </c>
      <c r="P90" s="1">
        <f t="shared" si="34"/>
        <v>-4.8471617328371082</v>
      </c>
      <c r="Q90" s="1">
        <f t="shared" si="35"/>
        <v>-4.2597344675167284</v>
      </c>
      <c r="S90" s="1">
        <f t="shared" si="36"/>
        <v>-0.37699111843078109</v>
      </c>
      <c r="U90" s="1">
        <f t="shared" si="37"/>
        <v>8.0513396742170613</v>
      </c>
      <c r="V90" s="1">
        <f t="shared" si="38"/>
        <v>13.414911708669065</v>
      </c>
      <c r="W90" s="1">
        <f t="shared" si="39"/>
        <v>11.851268538693013</v>
      </c>
      <c r="X90" s="1">
        <f t="shared" si="40"/>
        <v>8.1987919477520368</v>
      </c>
      <c r="Y90" s="1">
        <f t="shared" si="41"/>
        <v>4.5395656098901513</v>
      </c>
      <c r="Z90" s="1">
        <f t="shared" si="42"/>
        <v>1.8355263227394445</v>
      </c>
      <c r="AA90" s="1">
        <f t="shared" si="43"/>
        <v>0.37842395754704411</v>
      </c>
      <c r="AB90" s="1">
        <f t="shared" si="44"/>
        <v>7.6920068843152202E-4</v>
      </c>
    </row>
    <row r="91" spans="8:28" x14ac:dyDescent="0.25">
      <c r="H91" s="1">
        <f t="shared" si="45"/>
        <v>-1.1000000000000187</v>
      </c>
      <c r="I91" s="1">
        <f t="shared" si="27"/>
        <v>-3.7630000000000874</v>
      </c>
      <c r="J91" s="1">
        <f t="shared" si="28"/>
        <v>-6.1861519259425712</v>
      </c>
      <c r="K91" s="1">
        <f t="shared" si="29"/>
        <v>-0.41229703393767281</v>
      </c>
      <c r="L91" s="1">
        <f t="shared" si="30"/>
        <v>-7.0308132276932644</v>
      </c>
      <c r="M91" s="1">
        <f t="shared" si="31"/>
        <v>-0.91977109250558886</v>
      </c>
      <c r="N91" s="1">
        <f t="shared" si="32"/>
        <v>-6.0261071057534998</v>
      </c>
      <c r="O91" s="1">
        <f t="shared" si="33"/>
        <v>-2.1442398696486897</v>
      </c>
      <c r="P91" s="1">
        <f t="shared" si="34"/>
        <v>-4.736105901059851</v>
      </c>
      <c r="Q91" s="1">
        <f t="shared" si="35"/>
        <v>-3.387692705007904</v>
      </c>
      <c r="S91" s="1">
        <f t="shared" si="36"/>
        <v>-0.34557519189488312</v>
      </c>
      <c r="U91" s="1">
        <f t="shared" si="37"/>
        <v>5.871665256198769</v>
      </c>
      <c r="V91" s="1">
        <f t="shared" si="38"/>
        <v>11.227210366779463</v>
      </c>
      <c r="W91" s="1">
        <f t="shared" si="39"/>
        <v>10.6786032910865</v>
      </c>
      <c r="X91" s="1">
        <f t="shared" si="40"/>
        <v>8.0839506204123595</v>
      </c>
      <c r="Y91" s="1">
        <f t="shared" si="41"/>
        <v>5.1216537721115873</v>
      </c>
      <c r="Z91" s="1">
        <f t="shared" si="42"/>
        <v>2.6203843596152741</v>
      </c>
      <c r="AA91" s="1">
        <f t="shared" si="43"/>
        <v>0.94693509467733439</v>
      </c>
      <c r="AB91" s="1">
        <f t="shared" si="44"/>
        <v>0.14085556567434979</v>
      </c>
    </row>
    <row r="92" spans="8:28" x14ac:dyDescent="0.25">
      <c r="H92" s="1">
        <f t="shared" si="45"/>
        <v>-1.0000000000000187</v>
      </c>
      <c r="I92" s="1">
        <f t="shared" si="27"/>
        <v>-3.300000000000086</v>
      </c>
      <c r="J92" s="1">
        <f t="shared" si="28"/>
        <v>-5.3055925116538996</v>
      </c>
      <c r="K92" s="1">
        <f t="shared" si="29"/>
        <v>-0.28079502504973064</v>
      </c>
      <c r="L92" s="1">
        <f t="shared" si="30"/>
        <v>-6.3538765891925095</v>
      </c>
      <c r="M92" s="1">
        <f t="shared" si="31"/>
        <v>-0.53408751733469462</v>
      </c>
      <c r="N92" s="1">
        <f t="shared" si="32"/>
        <v>-5.6270456962753599</v>
      </c>
      <c r="O92" s="1">
        <f t="shared" si="33"/>
        <v>-1.4862699180730008</v>
      </c>
      <c r="P92" s="1">
        <f t="shared" si="34"/>
        <v>-4.5751832209894419</v>
      </c>
      <c r="Q92" s="1">
        <f t="shared" si="35"/>
        <v>-2.5505098544307114</v>
      </c>
      <c r="S92" s="1">
        <f t="shared" si="36"/>
        <v>-0.3141592653589852</v>
      </c>
      <c r="U92" s="1">
        <f t="shared" si="37"/>
        <v>4.0224013228018523</v>
      </c>
      <c r="V92" s="1">
        <f t="shared" si="38"/>
        <v>9.1155986807649754</v>
      </c>
      <c r="W92" s="1">
        <f t="shared" si="39"/>
        <v>9.3261622220175511</v>
      </c>
      <c r="X92" s="1">
        <f t="shared" si="40"/>
        <v>7.6502718617642289</v>
      </c>
      <c r="Y92" s="1">
        <f t="shared" si="41"/>
        <v>5.4151416725532746</v>
      </c>
      <c r="Z92" s="1">
        <f t="shared" si="42"/>
        <v>3.2896168100872312</v>
      </c>
      <c r="AA92" s="1">
        <f t="shared" si="43"/>
        <v>1.6260922470927885</v>
      </c>
      <c r="AB92" s="1">
        <f t="shared" si="44"/>
        <v>0.56173547830560222</v>
      </c>
    </row>
    <row r="93" spans="8:28" x14ac:dyDescent="0.25">
      <c r="H93" s="1">
        <f t="shared" si="45"/>
        <v>-0.90000000000001867</v>
      </c>
      <c r="I93" s="1">
        <f t="shared" si="27"/>
        <v>-2.8430000000000848</v>
      </c>
      <c r="J93" s="1">
        <f t="shared" si="28"/>
        <v>-4.4286790315250038</v>
      </c>
      <c r="K93" s="1">
        <f t="shared" si="29"/>
        <v>-0.17276953038958265</v>
      </c>
      <c r="L93" s="1">
        <f t="shared" si="30"/>
        <v>-5.6465113630194512</v>
      </c>
      <c r="M93" s="1">
        <f t="shared" si="31"/>
        <v>-0.20975690472817199</v>
      </c>
      <c r="N93" s="1">
        <f t="shared" si="32"/>
        <v>-5.1639317164369416</v>
      </c>
      <c r="O93" s="1">
        <f t="shared" si="33"/>
        <v>-0.9109364424330666</v>
      </c>
      <c r="P93" s="1">
        <f t="shared" si="34"/>
        <v>-4.3481149480053745</v>
      </c>
      <c r="Q93" s="1">
        <f t="shared" si="35"/>
        <v>-1.7743990847885152</v>
      </c>
      <c r="S93" s="1">
        <f t="shared" si="36"/>
        <v>-0.28274333882308722</v>
      </c>
      <c r="U93" s="1">
        <f t="shared" si="37"/>
        <v>2.5143779910178048</v>
      </c>
      <c r="V93" s="1">
        <f t="shared" si="38"/>
        <v>7.1301307608363231</v>
      </c>
      <c r="W93" s="1">
        <f t="shared" si="39"/>
        <v>7.8596759625787058</v>
      </c>
      <c r="X93" s="1">
        <f t="shared" si="40"/>
        <v>6.9339691987972039</v>
      </c>
      <c r="Y93" s="1">
        <f t="shared" si="41"/>
        <v>5.3867240323625341</v>
      </c>
      <c r="Z93" s="1">
        <f t="shared" si="42"/>
        <v>3.7328695904785225</v>
      </c>
      <c r="AA93" s="1">
        <f t="shared" si="43"/>
        <v>2.2653710067089659</v>
      </c>
      <c r="AB93" s="1">
        <f t="shared" si="44"/>
        <v>1.1419079159910042</v>
      </c>
    </row>
    <row r="94" spans="8:28" x14ac:dyDescent="0.25">
      <c r="H94" s="1">
        <f t="shared" si="45"/>
        <v>-0.8000000000000187</v>
      </c>
      <c r="I94" s="1">
        <f t="shared" si="27"/>
        <v>-2.3920000000000838</v>
      </c>
      <c r="J94" s="1">
        <f t="shared" si="28"/>
        <v>-3.5562768932897271</v>
      </c>
      <c r="K94" s="1">
        <f t="shared" si="29"/>
        <v>-8.6051508083929917E-2</v>
      </c>
      <c r="L94" s="1">
        <f t="shared" si="30"/>
        <v>-4.9118682891872627</v>
      </c>
      <c r="M94" s="1">
        <f t="shared" si="31"/>
        <v>5.6110689970541472E-2</v>
      </c>
      <c r="N94" s="1">
        <f t="shared" si="32"/>
        <v>-4.63729252867852</v>
      </c>
      <c r="O94" s="1">
        <f t="shared" si="33"/>
        <v>-0.4227422367541358</v>
      </c>
      <c r="P94" s="1">
        <f t="shared" si="34"/>
        <v>-4.042629168564873</v>
      </c>
      <c r="Q94" s="1">
        <f t="shared" si="35"/>
        <v>-1.0815868418406263</v>
      </c>
      <c r="S94" s="1">
        <f t="shared" si="36"/>
        <v>-0.2513274122871893</v>
      </c>
      <c r="U94" s="1">
        <f t="shared" si="37"/>
        <v>1.3555406842481832</v>
      </c>
      <c r="V94" s="1">
        <f t="shared" si="38"/>
        <v>5.3173984473703841</v>
      </c>
      <c r="W94" s="1">
        <f t="shared" si="39"/>
        <v>6.3497361948511193</v>
      </c>
      <c r="X94" s="1">
        <f t="shared" si="40"/>
        <v>5.9932459503484514</v>
      </c>
      <c r="Y94" s="1">
        <f t="shared" si="41"/>
        <v>5.0413385393392058</v>
      </c>
      <c r="Z94" s="1">
        <f t="shared" si="42"/>
        <v>3.8779761381044344</v>
      </c>
      <c r="AA94" s="1">
        <f t="shared" si="43"/>
        <v>2.724576652116887</v>
      </c>
      <c r="AB94" s="1">
        <f t="shared" si="44"/>
        <v>1.7171826450774437</v>
      </c>
    </row>
    <row r="95" spans="8:28" x14ac:dyDescent="0.25">
      <c r="H95" s="1">
        <f t="shared" si="45"/>
        <v>-0.70000000000001872</v>
      </c>
      <c r="I95" s="1">
        <f t="shared" si="27"/>
        <v>-1.9470000000000827</v>
      </c>
      <c r="J95" s="1">
        <f t="shared" si="28"/>
        <v>-2.6892470525321155</v>
      </c>
      <c r="K95" s="1">
        <f t="shared" si="29"/>
        <v>-1.8401177456175866E-2</v>
      </c>
      <c r="L95" s="1">
        <f t="shared" si="30"/>
        <v>-4.1534586156458007</v>
      </c>
      <c r="M95" s="1">
        <f t="shared" si="31"/>
        <v>0.26739688815041873</v>
      </c>
      <c r="N95" s="1">
        <f t="shared" si="32"/>
        <v>-4.0496675736835526</v>
      </c>
      <c r="O95" s="1">
        <f t="shared" si="33"/>
        <v>-2.2864809063035452E-2</v>
      </c>
      <c r="P95" s="1">
        <f t="shared" si="34"/>
        <v>-3.6511029696449713</v>
      </c>
      <c r="Q95" s="1">
        <f t="shared" si="35"/>
        <v>-0.48878735875333446</v>
      </c>
      <c r="S95" s="1">
        <f t="shared" si="36"/>
        <v>-0.21991148575129141</v>
      </c>
      <c r="U95" s="1">
        <f t="shared" si="37"/>
        <v>0.55093068699249026</v>
      </c>
      <c r="V95" s="1">
        <f t="shared" si="38"/>
        <v>3.7194934183177435</v>
      </c>
      <c r="W95" s="1">
        <f t="shared" si="39"/>
        <v>4.8684596225572179</v>
      </c>
      <c r="X95" s="1">
        <f t="shared" si="40"/>
        <v>4.9035535782506239</v>
      </c>
      <c r="Y95" s="1">
        <f t="shared" si="41"/>
        <v>4.4212109254199303</v>
      </c>
      <c r="Z95" s="1">
        <f t="shared" si="42"/>
        <v>3.7022962330023472</v>
      </c>
      <c r="AA95" s="1">
        <f t="shared" si="43"/>
        <v>2.903966931152528</v>
      </c>
      <c r="AB95" s="1">
        <f t="shared" si="44"/>
        <v>2.1263841070918175</v>
      </c>
    </row>
    <row r="96" spans="8:28" x14ac:dyDescent="0.25">
      <c r="H96" s="1">
        <f t="shared" si="45"/>
        <v>-0.60000000000001874</v>
      </c>
      <c r="I96" s="1">
        <f t="shared" si="27"/>
        <v>-1.5080000000000817</v>
      </c>
      <c r="J96" s="1">
        <f t="shared" si="28"/>
        <v>-1.8284451630272196</v>
      </c>
      <c r="K96" s="1">
        <f t="shared" si="29"/>
        <v>3.2480593443350969E-2</v>
      </c>
      <c r="L96" s="1">
        <f t="shared" si="30"/>
        <v>-3.3751144392745984</v>
      </c>
      <c r="M96" s="1">
        <f t="shared" si="31"/>
        <v>0.42889805697409944</v>
      </c>
      <c r="N96" s="1">
        <f t="shared" si="32"/>
        <v>-3.4055271934789104</v>
      </c>
      <c r="O96" s="1">
        <f t="shared" si="33"/>
        <v>0.29087654836824628</v>
      </c>
      <c r="P96" s="1">
        <f t="shared" si="34"/>
        <v>-3.1709533942564567</v>
      </c>
      <c r="Q96" s="1">
        <f t="shared" si="35"/>
        <v>-6.0644192130232533E-3</v>
      </c>
      <c r="S96" s="1">
        <f t="shared" si="36"/>
        <v>-0.18849555921539349</v>
      </c>
      <c r="U96" s="1">
        <f t="shared" si="37"/>
        <v>0.10268510250748897</v>
      </c>
      <c r="V96" s="1">
        <f t="shared" si="38"/>
        <v>2.3730804587758305</v>
      </c>
      <c r="W96" s="1">
        <f t="shared" si="39"/>
        <v>3.4861163293473929</v>
      </c>
      <c r="X96" s="1">
        <f t="shared" si="40"/>
        <v>3.7515740831103583</v>
      </c>
      <c r="Y96" s="1">
        <f t="shared" si="41"/>
        <v>3.6006094499916403</v>
      </c>
      <c r="Z96" s="1">
        <f t="shared" si="42"/>
        <v>3.2359568362695494</v>
      </c>
      <c r="AA96" s="1">
        <f t="shared" si="43"/>
        <v>2.7654139914687987</v>
      </c>
      <c r="AB96" s="1">
        <f t="shared" si="44"/>
        <v>2.2558104888341588</v>
      </c>
    </row>
    <row r="97" spans="8:28" x14ac:dyDescent="0.25">
      <c r="H97" s="1">
        <f t="shared" si="45"/>
        <v>-0.50000000000001876</v>
      </c>
      <c r="I97" s="1">
        <f t="shared" si="27"/>
        <v>-1.0750000000000808</v>
      </c>
      <c r="J97" s="1">
        <f t="shared" si="28"/>
        <v>-0.97472073231410583</v>
      </c>
      <c r="K97" s="1">
        <f t="shared" si="29"/>
        <v>6.8940681766413547E-2</v>
      </c>
      <c r="L97" s="1">
        <f t="shared" si="30"/>
        <v>-2.5809458907327185</v>
      </c>
      <c r="M97" s="1">
        <f t="shared" si="31"/>
        <v>0.54623204849569795</v>
      </c>
      <c r="N97" s="1">
        <f t="shared" si="32"/>
        <v>-2.7111377151823888</v>
      </c>
      <c r="O97" s="1">
        <f t="shared" si="33"/>
        <v>0.52392005852165591</v>
      </c>
      <c r="P97" s="1">
        <f t="shared" si="34"/>
        <v>-2.6047575168742076</v>
      </c>
      <c r="Q97" s="1">
        <f t="shared" si="35"/>
        <v>0.36384320837159878</v>
      </c>
      <c r="S97" s="1">
        <f t="shared" si="36"/>
        <v>-0.15707963267949554</v>
      </c>
      <c r="U97" s="1">
        <f t="shared" si="37"/>
        <v>1.005593152763542E-2</v>
      </c>
      <c r="V97" s="1">
        <f t="shared" si="38"/>
        <v>1.3086002834003918</v>
      </c>
      <c r="W97" s="1">
        <f t="shared" si="39"/>
        <v>2.2678730258145179</v>
      </c>
      <c r="X97" s="1">
        <f t="shared" si="40"/>
        <v>2.6283933550698189</v>
      </c>
      <c r="Y97" s="1">
        <f t="shared" si="41"/>
        <v>2.6769466230419834</v>
      </c>
      <c r="Z97" s="1">
        <f t="shared" si="42"/>
        <v>2.5565453535431537</v>
      </c>
      <c r="AA97" s="1">
        <f t="shared" si="43"/>
        <v>2.3401580604328944</v>
      </c>
      <c r="AB97" s="1">
        <f t="shared" si="44"/>
        <v>2.0702697782773085</v>
      </c>
    </row>
    <row r="98" spans="8:28" x14ac:dyDescent="0.25">
      <c r="H98" s="1">
        <f t="shared" si="45"/>
        <v>-0.40000000000001878</v>
      </c>
      <c r="I98" s="1">
        <f t="shared" si="27"/>
        <v>-0.64800000000007962</v>
      </c>
      <c r="J98" s="1">
        <f t="shared" si="28"/>
        <v>-0.12891628333449212</v>
      </c>
      <c r="K98" s="1">
        <f t="shared" si="29"/>
        <v>9.3361933558146593E-2</v>
      </c>
      <c r="L98" s="1">
        <f t="shared" si="30"/>
        <v>-1.7752955979090204</v>
      </c>
      <c r="M98" s="1">
        <f t="shared" si="31"/>
        <v>0.62573032011193197</v>
      </c>
      <c r="N98" s="1">
        <f t="shared" si="32"/>
        <v>-1.9743767026190291</v>
      </c>
      <c r="O98" s="1">
        <f t="shared" si="33"/>
        <v>0.68473156849425187</v>
      </c>
      <c r="P98" s="1">
        <f t="shared" si="34"/>
        <v>-1.9600962659424503</v>
      </c>
      <c r="Q98" s="1">
        <f t="shared" si="35"/>
        <v>0.62568810818877774</v>
      </c>
      <c r="S98" s="1">
        <f t="shared" si="36"/>
        <v>-0.12566370614359762</v>
      </c>
      <c r="U98" s="1">
        <f t="shared" si="37"/>
        <v>0.26944790490735993</v>
      </c>
      <c r="V98" s="1">
        <f t="shared" si="38"/>
        <v>0.54961751652919177</v>
      </c>
      <c r="W98" s="1">
        <f t="shared" si="39"/>
        <v>1.2707953650648762</v>
      </c>
      <c r="X98" s="1">
        <f t="shared" si="40"/>
        <v>1.6223889283726476</v>
      </c>
      <c r="Y98" s="1">
        <f t="shared" si="41"/>
        <v>1.7592751572503171</v>
      </c>
      <c r="Z98" s="1">
        <f t="shared" si="42"/>
        <v>1.776173433661361</v>
      </c>
      <c r="AA98" s="1">
        <f t="shared" si="43"/>
        <v>1.7215966110999124</v>
      </c>
      <c r="AB98" s="1">
        <f t="shared" si="44"/>
        <v>1.6222813969417105</v>
      </c>
    </row>
    <row r="99" spans="8:28" x14ac:dyDescent="0.25">
      <c r="H99" s="1">
        <f t="shared" si="45"/>
        <v>-0.30000000000001881</v>
      </c>
      <c r="I99" s="1">
        <f t="shared" si="27"/>
        <v>-0.22700000000007861</v>
      </c>
      <c r="J99" s="1">
        <f t="shared" si="28"/>
        <v>0.70813347703569152</v>
      </c>
      <c r="K99" s="1">
        <f t="shared" si="29"/>
        <v>0.10815126616763227</v>
      </c>
      <c r="L99" s="1">
        <f t="shared" si="30"/>
        <v>-0.96269088772882472</v>
      </c>
      <c r="M99" s="1">
        <f t="shared" si="31"/>
        <v>0.67431739605411334</v>
      </c>
      <c r="N99" s="1">
        <f t="shared" si="32"/>
        <v>-1.2045036215696139</v>
      </c>
      <c r="O99" s="1">
        <f t="shared" si="33"/>
        <v>0.78445491076990348</v>
      </c>
      <c r="P99" s="1">
        <f t="shared" si="34"/>
        <v>-1.2491311459721051</v>
      </c>
      <c r="Q99" s="1">
        <f t="shared" si="35"/>
        <v>0.79136253496817588</v>
      </c>
      <c r="S99" s="1">
        <f t="shared" si="36"/>
        <v>-9.42477796076997E-2</v>
      </c>
      <c r="U99" s="1">
        <f t="shared" si="37"/>
        <v>0.87447461987300912</v>
      </c>
      <c r="V99" s="1">
        <f t="shared" si="38"/>
        <v>0.11232637121381976</v>
      </c>
      <c r="W99" s="1">
        <f t="shared" si="39"/>
        <v>0.54124108228711054</v>
      </c>
      <c r="X99" s="1">
        <f t="shared" si="40"/>
        <v>0.81237304842990909</v>
      </c>
      <c r="Y99" s="1">
        <f t="shared" si="41"/>
        <v>0.95551333018155726</v>
      </c>
      <c r="Z99" s="1">
        <f t="shared" si="42"/>
        <v>1.0230410365207125</v>
      </c>
      <c r="AA99" s="1">
        <f t="shared" si="43"/>
        <v>1.0447520795660878</v>
      </c>
      <c r="AB99" s="1">
        <f t="shared" si="44"/>
        <v>1.0370622526269695</v>
      </c>
    </row>
    <row r="100" spans="8:28" x14ac:dyDescent="0.25">
      <c r="H100" s="1">
        <f t="shared" si="45"/>
        <v>-0.2000000000000188</v>
      </c>
      <c r="I100" s="1">
        <f t="shared" si="27"/>
        <v>0.18799999999992253</v>
      </c>
      <c r="J100" s="1">
        <f t="shared" si="28"/>
        <v>1.5356024817411986</v>
      </c>
      <c r="K100" s="1">
        <f t="shared" si="29"/>
        <v>0.11572769879293832</v>
      </c>
      <c r="L100" s="1">
        <f t="shared" si="30"/>
        <v>-0.14779420676579513</v>
      </c>
      <c r="M100" s="1">
        <f t="shared" si="31"/>
        <v>0.69937984424252275</v>
      </c>
      <c r="N100" s="1">
        <f t="shared" si="32"/>
        <v>-0.41189235937061053</v>
      </c>
      <c r="O100" s="1">
        <f t="shared" si="33"/>
        <v>0.83645658660641264</v>
      </c>
      <c r="P100" s="1">
        <f t="shared" si="34"/>
        <v>-0.48793701819577828</v>
      </c>
      <c r="Q100" s="1">
        <f t="shared" si="35"/>
        <v>0.87905424716926062</v>
      </c>
      <c r="S100" s="1">
        <f t="shared" si="36"/>
        <v>-6.2831853071801766E-2</v>
      </c>
      <c r="U100" s="1">
        <f t="shared" si="37"/>
        <v>1.8160324487952466</v>
      </c>
      <c r="V100" s="1">
        <f t="shared" si="38"/>
        <v>5.2232855217530525E-3</v>
      </c>
      <c r="W100" s="1">
        <f t="shared" si="39"/>
        <v>0.11275774929741757</v>
      </c>
      <c r="X100" s="1">
        <f t="shared" si="40"/>
        <v>0.26150934509758605</v>
      </c>
      <c r="Y100" s="1">
        <f t="shared" si="41"/>
        <v>0.35987084283114484</v>
      </c>
      <c r="Z100" s="1">
        <f t="shared" si="42"/>
        <v>0.4204959447133404</v>
      </c>
      <c r="AA100" s="1">
        <f t="shared" si="43"/>
        <v>0.45689085256729522</v>
      </c>
      <c r="AB100" s="1">
        <f t="shared" si="44"/>
        <v>0.47755597253078058</v>
      </c>
    </row>
    <row r="101" spans="8:28" x14ac:dyDescent="0.25">
      <c r="H101" s="1">
        <f t="shared" si="45"/>
        <v>-0.1000000000000188</v>
      </c>
      <c r="I101" s="1">
        <f t="shared" si="27"/>
        <v>0.5969999999999237</v>
      </c>
      <c r="J101" s="1">
        <f t="shared" si="28"/>
        <v>2.3526741187759295</v>
      </c>
      <c r="K101" s="1">
        <f t="shared" si="29"/>
        <v>0.11851036083668032</v>
      </c>
      <c r="L101" s="1">
        <f t="shared" si="30"/>
        <v>0.6646477427051366</v>
      </c>
      <c r="M101" s="1">
        <f t="shared" si="31"/>
        <v>0.70862712007718609</v>
      </c>
      <c r="N101" s="1">
        <f t="shared" si="32"/>
        <v>0.39226694022859809</v>
      </c>
      <c r="O101" s="1">
        <f t="shared" si="33"/>
        <v>0.85578291607673407</v>
      </c>
      <c r="P101" s="1">
        <f t="shared" si="34"/>
        <v>0.30437313615686379</v>
      </c>
      <c r="Q101" s="1">
        <f t="shared" si="35"/>
        <v>0.91196889730157715</v>
      </c>
      <c r="S101" s="1">
        <f t="shared" si="36"/>
        <v>-3.1415926535903839E-2</v>
      </c>
      <c r="U101" s="1">
        <f t="shared" si="37"/>
        <v>3.0823916113399048</v>
      </c>
      <c r="V101" s="1">
        <f t="shared" si="38"/>
        <v>0.22895233478657087</v>
      </c>
      <c r="W101" s="1">
        <f t="shared" si="39"/>
        <v>4.5762170931106846E-3</v>
      </c>
      <c r="X101" s="1">
        <f t="shared" si="40"/>
        <v>1.2460613936743555E-2</v>
      </c>
      <c r="Y101" s="1">
        <f t="shared" si="41"/>
        <v>4.1915625763329183E-2</v>
      </c>
      <c r="Z101" s="1">
        <f t="shared" si="42"/>
        <v>6.6968597653217471E-2</v>
      </c>
      <c r="AA101" s="1">
        <f t="shared" si="43"/>
        <v>8.5630481442624723E-2</v>
      </c>
      <c r="AB101" s="1">
        <f t="shared" si="44"/>
        <v>9.9205406267419513E-2</v>
      </c>
    </row>
    <row r="102" spans="8:28" x14ac:dyDescent="0.25">
      <c r="H102" s="1">
        <f t="shared" si="45"/>
        <v>-1.8790524691780774E-14</v>
      </c>
      <c r="I102" s="1">
        <f t="shared" si="27"/>
        <v>0.99999999999992484</v>
      </c>
      <c r="J102" s="1">
        <f t="shared" si="28"/>
        <v>3.1585420370803847</v>
      </c>
      <c r="K102" s="1">
        <f t="shared" si="29"/>
        <v>0.11890652781040134</v>
      </c>
      <c r="L102" s="1">
        <f t="shared" si="30"/>
        <v>1.4698556430414211</v>
      </c>
      <c r="M102" s="1">
        <f t="shared" si="31"/>
        <v>0.70994676572403803</v>
      </c>
      <c r="N102" s="1">
        <f t="shared" si="32"/>
        <v>1.1962884472071091</v>
      </c>
      <c r="O102" s="1">
        <f t="shared" si="33"/>
        <v>0.85855116839946688</v>
      </c>
      <c r="P102" s="1">
        <f t="shared" si="34"/>
        <v>1.1066846793601437</v>
      </c>
      <c r="Q102" s="1">
        <f t="shared" si="35"/>
        <v>0.91670746003091064</v>
      </c>
      <c r="S102" s="1">
        <f t="shared" si="36"/>
        <v>-5.9032174328796091E-15</v>
      </c>
      <c r="U102" s="1">
        <f t="shared" si="37"/>
        <v>4.6593037258434613</v>
      </c>
      <c r="V102" s="1">
        <f t="shared" si="38"/>
        <v>0.77632570673499057</v>
      </c>
      <c r="W102" s="1">
        <f t="shared" si="39"/>
        <v>0.22076432529793799</v>
      </c>
      <c r="X102" s="1">
        <f t="shared" si="40"/>
        <v>8.4130878713902471E-2</v>
      </c>
      <c r="Y102" s="1">
        <f t="shared" si="41"/>
        <v>3.8529154507007578E-2</v>
      </c>
      <c r="Z102" s="1">
        <f t="shared" si="42"/>
        <v>2.0007771961134714E-2</v>
      </c>
      <c r="AA102" s="1">
        <f t="shared" si="43"/>
        <v>1.1381620810192708E-2</v>
      </c>
      <c r="AB102" s="1">
        <f t="shared" si="44"/>
        <v>6.9376472144898286E-3</v>
      </c>
    </row>
    <row r="103" spans="8:28" x14ac:dyDescent="0.25">
      <c r="H103" s="1">
        <f t="shared" si="45"/>
        <v>9.9999999999981215E-2</v>
      </c>
      <c r="I103" s="1">
        <f t="shared" si="27"/>
        <v>1.3969999999999261</v>
      </c>
      <c r="J103" s="1">
        <f t="shared" si="28"/>
        <v>3.9524109423128113</v>
      </c>
      <c r="K103" s="1">
        <f t="shared" si="29"/>
        <v>0.11929973438981134</v>
      </c>
      <c r="L103" s="1">
        <f t="shared" si="30"/>
        <v>2.2630694629977288</v>
      </c>
      <c r="M103" s="1">
        <f t="shared" si="31"/>
        <v>0.71125654793376825</v>
      </c>
      <c r="N103" s="1">
        <f t="shared" si="32"/>
        <v>1.9883247444748831</v>
      </c>
      <c r="O103" s="1">
        <f t="shared" si="33"/>
        <v>0.86129872248965234</v>
      </c>
      <c r="P103" s="1">
        <f t="shared" si="34"/>
        <v>1.8970238074999952</v>
      </c>
      <c r="Q103" s="1">
        <f t="shared" si="35"/>
        <v>0.92141057507461044</v>
      </c>
      <c r="S103" s="1">
        <f t="shared" si="36"/>
        <v>3.1415926535892029E-2</v>
      </c>
      <c r="U103" s="1">
        <f t="shared" si="37"/>
        <v>6.5301250840924281</v>
      </c>
      <c r="V103" s="1">
        <f t="shared" si="38"/>
        <v>1.6325179687401574</v>
      </c>
      <c r="W103" s="1">
        <f t="shared" si="39"/>
        <v>0.75007631473730241</v>
      </c>
      <c r="X103" s="1">
        <f t="shared" si="40"/>
        <v>0.47024408205161089</v>
      </c>
      <c r="Y103" s="1">
        <f t="shared" si="41"/>
        <v>0.34966495342837317</v>
      </c>
      <c r="Z103" s="1">
        <f t="shared" si="42"/>
        <v>0.28697585872613934</v>
      </c>
      <c r="AA103" s="1">
        <f t="shared" si="43"/>
        <v>0.25002380806686619</v>
      </c>
      <c r="AB103" s="1">
        <f t="shared" si="44"/>
        <v>0.22618530110079244</v>
      </c>
    </row>
    <row r="104" spans="8:28" x14ac:dyDescent="0.25">
      <c r="H104" s="1">
        <f t="shared" si="45"/>
        <v>0.19999999999998122</v>
      </c>
      <c r="I104" s="1">
        <f t="shared" si="27"/>
        <v>1.787999999999927</v>
      </c>
      <c r="J104" s="1">
        <f t="shared" si="28"/>
        <v>4.7334973817086983</v>
      </c>
      <c r="K104" s="1">
        <f t="shared" si="29"/>
        <v>0.12203801388841784</v>
      </c>
      <c r="L104" s="1">
        <f t="shared" si="30"/>
        <v>3.0396001039964173</v>
      </c>
      <c r="M104" s="1">
        <f t="shared" si="31"/>
        <v>0.72035616786453915</v>
      </c>
      <c r="N104" s="1">
        <f t="shared" si="32"/>
        <v>2.756705222118506</v>
      </c>
      <c r="O104" s="1">
        <f t="shared" si="33"/>
        <v>0.88031591565502243</v>
      </c>
      <c r="P104" s="1">
        <f t="shared" si="34"/>
        <v>2.6537453471384014</v>
      </c>
      <c r="Q104" s="1">
        <f t="shared" si="35"/>
        <v>0.95379746906463225</v>
      </c>
      <c r="S104" s="1">
        <f t="shared" si="36"/>
        <v>6.2831853071789956E-2</v>
      </c>
      <c r="U104" s="1">
        <f t="shared" si="37"/>
        <v>8.6759548256532266</v>
      </c>
      <c r="V104" s="1">
        <f t="shared" si="38"/>
        <v>2.7754293391686042</v>
      </c>
      <c r="W104" s="1">
        <f t="shared" si="39"/>
        <v>1.5665028203240254</v>
      </c>
      <c r="X104" s="1">
        <f t="shared" si="40"/>
        <v>1.1398633522967361</v>
      </c>
      <c r="Y104" s="1">
        <f t="shared" si="41"/>
        <v>0.93838980735980548</v>
      </c>
      <c r="Z104" s="1">
        <f t="shared" si="42"/>
        <v>0.82389039697304778</v>
      </c>
      <c r="AA104" s="1">
        <f t="shared" si="43"/>
        <v>0.74951500609191757</v>
      </c>
      <c r="AB104" s="1">
        <f t="shared" si="44"/>
        <v>0.69589386261885133</v>
      </c>
    </row>
    <row r="105" spans="8:28" x14ac:dyDescent="0.25">
      <c r="H105" s="1">
        <f t="shared" si="45"/>
        <v>0.29999999999998123</v>
      </c>
      <c r="I105" s="1">
        <f t="shared" si="27"/>
        <v>2.1729999999999281</v>
      </c>
      <c r="J105" s="1">
        <f t="shared" si="28"/>
        <v>5.5010305172540725</v>
      </c>
      <c r="K105" s="1">
        <f t="shared" si="29"/>
        <v>0.1294223128859131</v>
      </c>
      <c r="L105" s="1">
        <f t="shared" si="30"/>
        <v>3.7948802768367722</v>
      </c>
      <c r="M105" s="1">
        <f t="shared" si="31"/>
        <v>0.74478118195894893</v>
      </c>
      <c r="N105" s="1">
        <f t="shared" si="32"/>
        <v>3.4902694219549915</v>
      </c>
      <c r="O105" s="1">
        <f t="shared" si="33"/>
        <v>0.93098885765477002</v>
      </c>
      <c r="P105" s="1">
        <f t="shared" si="34"/>
        <v>3.3567027892446921</v>
      </c>
      <c r="Q105" s="1">
        <f t="shared" si="35"/>
        <v>1.0392342426728765</v>
      </c>
      <c r="S105" s="1">
        <f t="shared" si="36"/>
        <v>9.424777960768789E-2</v>
      </c>
      <c r="U105" s="1">
        <f t="shared" si="37"/>
        <v>11.075787123774889</v>
      </c>
      <c r="V105" s="1">
        <f t="shared" si="38"/>
        <v>4.1762097632702666</v>
      </c>
      <c r="W105" s="1">
        <f t="shared" si="39"/>
        <v>2.6304956323923583</v>
      </c>
      <c r="X105" s="1">
        <f t="shared" si="40"/>
        <v>2.0398089922063716</v>
      </c>
      <c r="Y105" s="1">
        <f t="shared" si="41"/>
        <v>1.7351987300178267</v>
      </c>
      <c r="Z105" s="1">
        <f t="shared" si="42"/>
        <v>1.5425916777095245</v>
      </c>
      <c r="AA105" s="1">
        <f t="shared" si="43"/>
        <v>1.4011522932658342</v>
      </c>
      <c r="AB105" s="1">
        <f t="shared" si="44"/>
        <v>1.285424792487383</v>
      </c>
    </row>
    <row r="106" spans="8:28" x14ac:dyDescent="0.25">
      <c r="H106" s="1">
        <f t="shared" si="45"/>
        <v>0.39999999999998126</v>
      </c>
      <c r="I106" s="1">
        <f t="shared" si="27"/>
        <v>2.5519999999999294</v>
      </c>
      <c r="J106" s="1">
        <f t="shared" si="28"/>
        <v>6.2542528864095477</v>
      </c>
      <c r="K106" s="1">
        <f t="shared" si="29"/>
        <v>0.14369512902179427</v>
      </c>
      <c r="L106" s="1">
        <f t="shared" si="30"/>
        <v>4.5245141024356412</v>
      </c>
      <c r="M106" s="1">
        <f t="shared" si="31"/>
        <v>0.79166173357897751</v>
      </c>
      <c r="N106" s="1">
        <f t="shared" si="32"/>
        <v>4.1786861270953235</v>
      </c>
      <c r="O106" s="1">
        <f t="shared" si="33"/>
        <v>1.0271780948591434</v>
      </c>
      <c r="P106" s="1">
        <f t="shared" si="34"/>
        <v>3.988338434389656</v>
      </c>
      <c r="Q106" s="1">
        <f t="shared" si="35"/>
        <v>1.1989642911540179</v>
      </c>
      <c r="S106" s="1">
        <f t="shared" si="36"/>
        <v>0.12566370614358582</v>
      </c>
      <c r="U106" s="1">
        <f t="shared" si="37"/>
        <v>13.706676434928349</v>
      </c>
      <c r="V106" s="1">
        <f t="shared" si="38"/>
        <v>5.799932351577012</v>
      </c>
      <c r="W106" s="1">
        <f t="shared" si="39"/>
        <v>3.8908118843077619</v>
      </c>
      <c r="X106" s="1">
        <f t="shared" si="40"/>
        <v>3.0987908122259222</v>
      </c>
      <c r="Y106" s="1">
        <f t="shared" si="41"/>
        <v>2.6461077560846125</v>
      </c>
      <c r="Z106" s="1">
        <f t="shared" si="42"/>
        <v>2.3250818423971764</v>
      </c>
      <c r="AA106" s="1">
        <f t="shared" si="43"/>
        <v>2.0630680981051306</v>
      </c>
      <c r="AB106" s="1">
        <f t="shared" si="44"/>
        <v>1.8307056294121582</v>
      </c>
    </row>
    <row r="107" spans="8:28" x14ac:dyDescent="0.25">
      <c r="H107" s="1">
        <f t="shared" si="45"/>
        <v>0.49999999999998124</v>
      </c>
      <c r="I107" s="1">
        <f t="shared" si="27"/>
        <v>2.9249999999999305</v>
      </c>
      <c r="J107" s="1">
        <f t="shared" si="28"/>
        <v>6.9924211496344082</v>
      </c>
      <c r="K107" s="1">
        <f t="shared" si="29"/>
        <v>0.16702941904717683</v>
      </c>
      <c r="L107" s="1">
        <f t="shared" si="30"/>
        <v>5.224324942580993</v>
      </c>
      <c r="M107" s="1">
        <f t="shared" si="31"/>
        <v>0.86758861150027622</v>
      </c>
      <c r="N107" s="1">
        <f t="shared" si="32"/>
        <v>4.8127493770790588</v>
      </c>
      <c r="O107" s="1">
        <f t="shared" si="33"/>
        <v>1.180657620109967</v>
      </c>
      <c r="P107" s="1">
        <f t="shared" si="34"/>
        <v>4.5346357087921625</v>
      </c>
      <c r="Q107" s="1">
        <f t="shared" si="35"/>
        <v>1.4486226049126958</v>
      </c>
      <c r="S107" s="1">
        <f t="shared" si="36"/>
        <v>0.15707963267948377</v>
      </c>
      <c r="U107" s="1">
        <f t="shared" si="37"/>
        <v>16.543914808493856</v>
      </c>
      <c r="V107" s="1">
        <f t="shared" si="38"/>
        <v>7.60640172540087</v>
      </c>
      <c r="W107" s="1">
        <f t="shared" si="39"/>
        <v>5.2868951915754065</v>
      </c>
      <c r="X107" s="1">
        <f t="shared" si="40"/>
        <v>4.2329416215280755</v>
      </c>
      <c r="Y107" s="1">
        <f t="shared" si="41"/>
        <v>3.5635977106626369</v>
      </c>
      <c r="Z107" s="1">
        <f t="shared" si="42"/>
        <v>3.0427303382801818</v>
      </c>
      <c r="AA107" s="1">
        <f t="shared" si="43"/>
        <v>2.5909271150190709</v>
      </c>
      <c r="AB107" s="1">
        <f t="shared" si="44"/>
        <v>2.179690212724569</v>
      </c>
    </row>
    <row r="108" spans="8:28" x14ac:dyDescent="0.25">
      <c r="H108" s="1">
        <f t="shared" si="45"/>
        <v>0.59999999999998122</v>
      </c>
      <c r="I108" s="1">
        <f t="shared" si="27"/>
        <v>3.2919999999999314</v>
      </c>
      <c r="J108" s="1">
        <f t="shared" si="28"/>
        <v>7.7148068239729826</v>
      </c>
      <c r="K108" s="1">
        <f t="shared" si="29"/>
        <v>0.20151782312203004</v>
      </c>
      <c r="L108" s="1">
        <f t="shared" si="30"/>
        <v>5.8904009836835591</v>
      </c>
      <c r="M108" s="1">
        <f t="shared" si="31"/>
        <v>0.97848902490806378</v>
      </c>
      <c r="N108" s="1">
        <f t="shared" si="32"/>
        <v>5.3846432112628184</v>
      </c>
      <c r="O108" s="1">
        <f t="shared" si="33"/>
        <v>1.4006363908039945</v>
      </c>
      <c r="P108" s="1">
        <f t="shared" si="34"/>
        <v>4.985882923113957</v>
      </c>
      <c r="Q108" s="1">
        <f t="shared" si="35"/>
        <v>1.7971364114696904</v>
      </c>
      <c r="S108" s="1">
        <f t="shared" si="36"/>
        <v>0.18849555921538169</v>
      </c>
      <c r="U108" s="1">
        <f t="shared" si="37"/>
        <v>19.561220202182589</v>
      </c>
      <c r="V108" s="1">
        <f t="shared" si="38"/>
        <v>9.5510800855999722</v>
      </c>
      <c r="W108" s="1">
        <f t="shared" si="39"/>
        <v>6.7516876720080443</v>
      </c>
      <c r="X108" s="1">
        <f t="shared" si="40"/>
        <v>5.3523330318705247</v>
      </c>
      <c r="Y108" s="1">
        <f t="shared" si="41"/>
        <v>4.3791556096446476</v>
      </c>
      <c r="Z108" s="1">
        <f t="shared" si="42"/>
        <v>3.5772563021906807</v>
      </c>
      <c r="AA108" s="1">
        <f t="shared" si="43"/>
        <v>2.8692393572173156</v>
      </c>
      <c r="AB108" s="1">
        <f t="shared" si="44"/>
        <v>2.23461714831351</v>
      </c>
    </row>
    <row r="109" spans="8:28" x14ac:dyDescent="0.25">
      <c r="H109" s="1">
        <f t="shared" si="45"/>
        <v>0.69999999999998119</v>
      </c>
      <c r="I109" s="1">
        <f t="shared" si="27"/>
        <v>3.6529999999999325</v>
      </c>
      <c r="J109" s="1">
        <f t="shared" si="28"/>
        <v>8.4206970019793772</v>
      </c>
      <c r="K109" s="1">
        <f t="shared" si="29"/>
        <v>0.24916225005582238</v>
      </c>
      <c r="L109" s="1">
        <f t="shared" si="30"/>
        <v>6.5191381179740358</v>
      </c>
      <c r="M109" s="1">
        <f t="shared" si="31"/>
        <v>1.1295143173276294</v>
      </c>
      <c r="N109" s="1">
        <f t="shared" si="32"/>
        <v>5.8881677852029419</v>
      </c>
      <c r="O109" s="1">
        <f t="shared" si="33"/>
        <v>1.6933813290663497</v>
      </c>
      <c r="P109" s="1">
        <f t="shared" si="34"/>
        <v>5.3372076135122777</v>
      </c>
      <c r="Q109" s="1">
        <f t="shared" si="35"/>
        <v>2.2460883648191454</v>
      </c>
      <c r="S109" s="1">
        <f t="shared" si="36"/>
        <v>0.21991148575127961</v>
      </c>
      <c r="U109" s="1">
        <f t="shared" si="37"/>
        <v>22.730934702683779</v>
      </c>
      <c r="V109" s="1">
        <f t="shared" si="38"/>
        <v>11.586111427944582</v>
      </c>
      <c r="W109" s="1">
        <f t="shared" si="39"/>
        <v>8.2147477113041347</v>
      </c>
      <c r="X109" s="1">
        <f t="shared" si="40"/>
        <v>6.3679799906521</v>
      </c>
      <c r="Y109" s="1">
        <f t="shared" si="41"/>
        <v>4.995975028009326</v>
      </c>
      <c r="Z109" s="1">
        <f t="shared" si="42"/>
        <v>3.8401053354715016</v>
      </c>
      <c r="AA109" s="1">
        <f t="shared" si="43"/>
        <v>2.836555285412949</v>
      </c>
      <c r="AB109" s="1">
        <f t="shared" si="44"/>
        <v>1.9794003492070762</v>
      </c>
    </row>
    <row r="110" spans="8:28" x14ac:dyDescent="0.25">
      <c r="H110" s="1">
        <f t="shared" si="45"/>
        <v>0.79999999999998117</v>
      </c>
      <c r="I110" s="1">
        <f t="shared" si="27"/>
        <v>4.0079999999999334</v>
      </c>
      <c r="J110" s="1">
        <f t="shared" si="28"/>
        <v>9.1093950552710581</v>
      </c>
      <c r="K110" s="1">
        <f t="shared" si="29"/>
        <v>0.31186386672162492</v>
      </c>
      <c r="L110" s="1">
        <f t="shared" si="30"/>
        <v>7.1072796923172117</v>
      </c>
      <c r="M110" s="1">
        <f t="shared" si="31"/>
        <v>1.3249416367412854</v>
      </c>
      <c r="N110" s="1">
        <f t="shared" si="32"/>
        <v>6.3189205446926611</v>
      </c>
      <c r="O110" s="1">
        <f t="shared" si="33"/>
        <v>2.0619568543667803</v>
      </c>
      <c r="P110" s="1">
        <f t="shared" si="34"/>
        <v>5.5888526192243511</v>
      </c>
      <c r="Q110" s="1">
        <f t="shared" si="35"/>
        <v>2.7895870242191112</v>
      </c>
      <c r="S110" s="1">
        <f t="shared" si="36"/>
        <v>0.25132741228717753</v>
      </c>
      <c r="U110" s="1">
        <f t="shared" si="37"/>
        <v>26.024231509944681</v>
      </c>
      <c r="V110" s="1">
        <f t="shared" si="38"/>
        <v>13.661422315725526</v>
      </c>
      <c r="W110" s="1">
        <f t="shared" si="39"/>
        <v>9.6055346112102828</v>
      </c>
      <c r="X110" s="1">
        <f t="shared" si="40"/>
        <v>7.1988021806521747</v>
      </c>
      <c r="Y110" s="1">
        <f t="shared" si="41"/>
        <v>5.3403537638829333</v>
      </c>
      <c r="Z110" s="1">
        <f t="shared" si="42"/>
        <v>3.7870839246657773</v>
      </c>
      <c r="AA110" s="1">
        <f t="shared" si="43"/>
        <v>2.4990950037087019</v>
      </c>
      <c r="AB110" s="1">
        <f t="shared" si="44"/>
        <v>1.4845301795510784</v>
      </c>
    </row>
    <row r="111" spans="8:28" x14ac:dyDescent="0.25">
      <c r="H111" s="1">
        <f t="shared" si="45"/>
        <v>0.89999999999998115</v>
      </c>
      <c r="I111" s="1">
        <f t="shared" si="27"/>
        <v>4.3569999999999354</v>
      </c>
      <c r="J111" s="1">
        <f t="shared" si="28"/>
        <v>9.7802213220169456</v>
      </c>
      <c r="K111" s="1">
        <f t="shared" si="29"/>
        <v>0.39141353323315098</v>
      </c>
      <c r="L111" s="1">
        <f t="shared" si="30"/>
        <v>7.6519527245645449</v>
      </c>
      <c r="M111" s="1">
        <f t="shared" si="31"/>
        <v>1.5680913393968545</v>
      </c>
      <c r="N111" s="1">
        <f t="shared" si="32"/>
        <v>6.6744273526447655</v>
      </c>
      <c r="O111" s="1">
        <f t="shared" si="33"/>
        <v>2.5060914891372326</v>
      </c>
      <c r="P111" s="1">
        <f t="shared" si="34"/>
        <v>5.7461785937618695</v>
      </c>
      <c r="Q111" s="1">
        <f t="shared" si="35"/>
        <v>3.4146548047574132</v>
      </c>
      <c r="S111" s="1">
        <f t="shared" si="36"/>
        <v>0.28274333882307545</v>
      </c>
      <c r="U111" s="1">
        <f t="shared" si="37"/>
        <v>29.411329507579929</v>
      </c>
      <c r="V111" s="1">
        <f t="shared" si="38"/>
        <v>15.725876025403869</v>
      </c>
      <c r="W111" s="1">
        <f t="shared" si="39"/>
        <v>10.856713457115744</v>
      </c>
      <c r="X111" s="1">
        <f t="shared" si="40"/>
        <v>7.7780115171868704</v>
      </c>
      <c r="Y111" s="1">
        <f t="shared" si="41"/>
        <v>5.3704695347864257</v>
      </c>
      <c r="Z111" s="1">
        <f t="shared" si="42"/>
        <v>3.4258623155839882</v>
      </c>
      <c r="AA111" s="1">
        <f t="shared" si="43"/>
        <v>1.9298171653663847</v>
      </c>
      <c r="AB111" s="1">
        <f t="shared" si="44"/>
        <v>0.8880144669966672</v>
      </c>
    </row>
    <row r="112" spans="8:28" x14ac:dyDescent="0.25">
      <c r="H112" s="1">
        <f t="shared" si="45"/>
        <v>0.99999999999998113</v>
      </c>
      <c r="I112" s="1">
        <f t="shared" si="27"/>
        <v>4.6999999999999362</v>
      </c>
      <c r="J112" s="1">
        <f t="shared" si="28"/>
        <v>10.432513777681599</v>
      </c>
      <c r="K112" s="1">
        <f t="shared" si="29"/>
        <v>0.48948272366750167</v>
      </c>
      <c r="L112" s="1">
        <f t="shared" si="30"/>
        <v>8.1507002208709967</v>
      </c>
      <c r="M112" s="1">
        <f t="shared" si="31"/>
        <v>1.8612616344782653</v>
      </c>
      <c r="N112" s="1">
        <f t="shared" si="32"/>
        <v>6.9542198134189306</v>
      </c>
      <c r="O112" s="1">
        <f t="shared" si="33"/>
        <v>3.0221771527875934</v>
      </c>
      <c r="P112" s="1">
        <f t="shared" si="34"/>
        <v>5.819392019019558</v>
      </c>
      <c r="Q112" s="1">
        <f t="shared" si="35"/>
        <v>4.1021082504237194</v>
      </c>
      <c r="S112" s="1">
        <f t="shared" si="36"/>
        <v>0.31415926535897337</v>
      </c>
      <c r="U112" s="1">
        <f t="shared" si="37"/>
        <v>32.861714211310094</v>
      </c>
      <c r="V112" s="1">
        <f t="shared" si="38"/>
        <v>17.728455734293902</v>
      </c>
      <c r="W112" s="1">
        <f t="shared" si="39"/>
        <v>11.907332014319586</v>
      </c>
      <c r="X112" s="1">
        <f t="shared" si="40"/>
        <v>8.0584355078846475</v>
      </c>
      <c r="Y112" s="1">
        <f t="shared" si="41"/>
        <v>5.0815069672107658</v>
      </c>
      <c r="Z112" s="1">
        <f t="shared" si="42"/>
        <v>2.8150895066277331</v>
      </c>
      <c r="AA112" s="1">
        <f t="shared" si="43"/>
        <v>1.2530384922448254</v>
      </c>
      <c r="AB112" s="1">
        <f t="shared" si="44"/>
        <v>0.35747454421130959</v>
      </c>
    </row>
    <row r="113" spans="8:28" x14ac:dyDescent="0.25">
      <c r="H113" s="1">
        <f t="shared" si="45"/>
        <v>1.0999999999999812</v>
      </c>
      <c r="I113" s="1">
        <f t="shared" si="27"/>
        <v>5.0369999999999369</v>
      </c>
      <c r="J113" s="1">
        <f t="shared" si="28"/>
        <v>11.065628688363505</v>
      </c>
      <c r="K113" s="1">
        <f t="shared" si="29"/>
        <v>0.60761497015050203</v>
      </c>
      <c r="L113" s="1">
        <f t="shared" si="30"/>
        <v>8.6015092643539148</v>
      </c>
      <c r="M113" s="1">
        <f t="shared" si="31"/>
        <v>2.2056816803720523</v>
      </c>
      <c r="N113" s="1">
        <f t="shared" si="32"/>
        <v>7.1598564920808219</v>
      </c>
      <c r="O113" s="1">
        <f t="shared" si="33"/>
        <v>3.6034016058694069</v>
      </c>
      <c r="P113" s="1">
        <f t="shared" si="34"/>
        <v>5.823012250644819</v>
      </c>
      <c r="Q113" s="1">
        <f t="shared" si="35"/>
        <v>4.8278717573663847</v>
      </c>
      <c r="S113" s="1">
        <f t="shared" si="36"/>
        <v>0.34557519189487135</v>
      </c>
      <c r="U113" s="1">
        <f t="shared" si="37"/>
        <v>36.344363862160236</v>
      </c>
      <c r="V113" s="1">
        <f t="shared" si="38"/>
        <v>19.619451742654277</v>
      </c>
      <c r="W113" s="1">
        <f t="shared" si="39"/>
        <v>12.705726295665338</v>
      </c>
      <c r="X113" s="1">
        <f t="shared" si="40"/>
        <v>8.0163634270604689</v>
      </c>
      <c r="Y113" s="1">
        <f t="shared" si="41"/>
        <v>4.5065196859699608</v>
      </c>
      <c r="Z113" s="1">
        <f t="shared" si="42"/>
        <v>2.0552043556536344</v>
      </c>
      <c r="AA113" s="1">
        <f t="shared" si="43"/>
        <v>0.61781525816383298</v>
      </c>
      <c r="AB113" s="1">
        <f t="shared" si="44"/>
        <v>4.3734621866997843E-2</v>
      </c>
    </row>
    <row r="114" spans="8:28" x14ac:dyDescent="0.25">
      <c r="H114" s="1">
        <f t="shared" si="45"/>
        <v>1.1999999999999813</v>
      </c>
      <c r="I114" s="1">
        <f t="shared" si="27"/>
        <v>5.367999999999939</v>
      </c>
      <c r="J114" s="1">
        <f t="shared" si="28"/>
        <v>11.678941246082704</v>
      </c>
      <c r="K114" s="1">
        <f t="shared" si="29"/>
        <v>0.74721786600458806</v>
      </c>
      <c r="L114" s="1">
        <f t="shared" si="30"/>
        <v>9.0028345855340941</v>
      </c>
      <c r="M114" s="1">
        <f t="shared" si="31"/>
        <v>2.6014840256446989</v>
      </c>
      <c r="N114" s="1">
        <f t="shared" si="32"/>
        <v>7.2948872442937605</v>
      </c>
      <c r="O114" s="1">
        <f t="shared" si="33"/>
        <v>4.2400093198906532</v>
      </c>
      <c r="P114" s="1">
        <f t="shared" si="34"/>
        <v>5.7751049200866795</v>
      </c>
      <c r="Q114" s="1">
        <f t="shared" si="35"/>
        <v>5.5646360391890548</v>
      </c>
      <c r="S114" s="1">
        <f t="shared" si="36"/>
        <v>0.37699111843076932</v>
      </c>
      <c r="U114" s="1">
        <f t="shared" si="37"/>
        <v>39.827979411508686</v>
      </c>
      <c r="V114" s="1">
        <f t="shared" si="38"/>
        <v>21.351627529850632</v>
      </c>
      <c r="W114" s="1">
        <f t="shared" si="39"/>
        <v>13.212022464195252</v>
      </c>
      <c r="X114" s="1">
        <f t="shared" si="40"/>
        <v>7.6536106363627239</v>
      </c>
      <c r="Y114" s="1">
        <f t="shared" si="41"/>
        <v>3.7128944522222369</v>
      </c>
      <c r="Z114" s="1">
        <f t="shared" si="42"/>
        <v>1.2723629744134093</v>
      </c>
      <c r="AA114" s="1">
        <f t="shared" si="43"/>
        <v>0.16573441595883134</v>
      </c>
      <c r="AB114" s="1">
        <f t="shared" si="44"/>
        <v>3.8665731907983468E-2</v>
      </c>
    </row>
    <row r="115" spans="8:28" x14ac:dyDescent="0.25">
      <c r="H115" s="1">
        <f t="shared" si="45"/>
        <v>1.2999999999999814</v>
      </c>
      <c r="I115" s="1">
        <f t="shared" si="27"/>
        <v>5.6929999999999401</v>
      </c>
      <c r="J115" s="1">
        <f t="shared" si="28"/>
        <v>12.271846185390853</v>
      </c>
      <c r="K115" s="1">
        <f t="shared" si="29"/>
        <v>0.90955566139943933</v>
      </c>
      <c r="L115" s="1">
        <f t="shared" si="30"/>
        <v>9.3536173678056862</v>
      </c>
      <c r="M115" s="1">
        <f t="shared" si="31"/>
        <v>3.0476969543196812</v>
      </c>
      <c r="N115" s="1">
        <f t="shared" si="32"/>
        <v>7.3647614161536517</v>
      </c>
      <c r="O115" s="1">
        <f t="shared" si="33"/>
        <v>4.919681027017683</v>
      </c>
      <c r="P115" s="1">
        <f t="shared" si="34"/>
        <v>5.6963214370617186</v>
      </c>
      <c r="Q115" s="1">
        <f t="shared" si="35"/>
        <v>6.2837487023820993</v>
      </c>
      <c r="S115" s="1">
        <f t="shared" si="36"/>
        <v>0.40840704496666724</v>
      </c>
      <c r="U115" s="1">
        <f t="shared" si="37"/>
        <v>43.281217131032562</v>
      </c>
      <c r="V115" s="1">
        <f t="shared" si="38"/>
        <v>22.881339740489182</v>
      </c>
      <c r="W115" s="1">
        <f t="shared" si="39"/>
        <v>13.400119513481069</v>
      </c>
      <c r="X115" s="1">
        <f t="shared" si="40"/>
        <v>6.9976282034852542</v>
      </c>
      <c r="Y115" s="1">
        <f t="shared" si="41"/>
        <v>2.7947862325402633</v>
      </c>
      <c r="Z115" s="1">
        <f t="shared" si="42"/>
        <v>0.59802223397433296</v>
      </c>
      <c r="AA115" s="1">
        <f t="shared" si="43"/>
        <v>1.1031944155355489E-5</v>
      </c>
      <c r="AB115" s="1">
        <f t="shared" si="44"/>
        <v>0.34898402936620487</v>
      </c>
    </row>
    <row r="116" spans="8:28" x14ac:dyDescent="0.25">
      <c r="H116" s="1">
        <f t="shared" si="45"/>
        <v>1.3999999999999815</v>
      </c>
      <c r="I116" s="1">
        <f t="shared" si="27"/>
        <v>6.0119999999999418</v>
      </c>
      <c r="J116" s="1">
        <f t="shared" si="28"/>
        <v>12.843758380695135</v>
      </c>
      <c r="K116" s="1">
        <f t="shared" si="29"/>
        <v>1.0957424825518451</v>
      </c>
      <c r="L116" s="1">
        <f t="shared" si="30"/>
        <v>9.6532990863412174</v>
      </c>
      <c r="M116" s="1">
        <f t="shared" si="31"/>
        <v>3.5422569511535409</v>
      </c>
      <c r="N116" s="1">
        <f t="shared" si="32"/>
        <v>7.3766822016065507</v>
      </c>
      <c r="O116" s="1">
        <f t="shared" si="33"/>
        <v>5.6280175394996537</v>
      </c>
      <c r="P116" s="1">
        <f t="shared" si="34"/>
        <v>5.608794727625539</v>
      </c>
      <c r="Q116" s="1">
        <f t="shared" si="35"/>
        <v>6.9572079236774869</v>
      </c>
      <c r="S116" s="1">
        <f t="shared" si="36"/>
        <v>0.43982297150256522</v>
      </c>
      <c r="U116" s="1">
        <f t="shared" si="37"/>
        <v>46.672922572199013</v>
      </c>
      <c r="V116" s="1">
        <f t="shared" si="38"/>
        <v>24.169587977864921</v>
      </c>
      <c r="W116" s="1">
        <f t="shared" si="39"/>
        <v>13.259059036189807</v>
      </c>
      <c r="X116" s="1">
        <f t="shared" si="40"/>
        <v>6.099630727325116</v>
      </c>
      <c r="Y116" s="1">
        <f t="shared" si="41"/>
        <v>1.8623575113818611</v>
      </c>
      <c r="Z116" s="1">
        <f t="shared" si="42"/>
        <v>0.14744252997185536</v>
      </c>
      <c r="AA116" s="1">
        <f t="shared" si="43"/>
        <v>0.16257449167051638</v>
      </c>
      <c r="AB116" s="1">
        <f t="shared" si="44"/>
        <v>0.89341801898281581</v>
      </c>
    </row>
    <row r="117" spans="8:28" x14ac:dyDescent="0.25">
      <c r="H117" s="1">
        <f t="shared" si="45"/>
        <v>1.4999999999999816</v>
      </c>
      <c r="I117" s="1">
        <f t="shared" si="27"/>
        <v>6.3249999999999424</v>
      </c>
      <c r="J117" s="1">
        <f t="shared" si="28"/>
        <v>13.394113423706576</v>
      </c>
      <c r="K117" s="1">
        <f t="shared" si="29"/>
        <v>1.3067362030034513</v>
      </c>
      <c r="L117" s="1">
        <f t="shared" si="30"/>
        <v>9.9018302259384221</v>
      </c>
      <c r="M117" s="1">
        <f t="shared" si="31"/>
        <v>4.0820411540806072</v>
      </c>
      <c r="N117" s="1">
        <f t="shared" si="32"/>
        <v>7.3394109177586921</v>
      </c>
      <c r="O117" s="1">
        <f t="shared" si="33"/>
        <v>6.3491093001198715</v>
      </c>
      <c r="P117" s="1">
        <f t="shared" si="34"/>
        <v>5.5349491614367503</v>
      </c>
      <c r="Q117" s="1">
        <f t="shared" si="35"/>
        <v>7.5596225279954821</v>
      </c>
      <c r="S117" s="1">
        <f t="shared" si="36"/>
        <v>0.47123889803846319</v>
      </c>
      <c r="U117" s="1">
        <f t="shared" si="37"/>
        <v>49.97236459722933</v>
      </c>
      <c r="V117" s="1">
        <f t="shared" si="38"/>
        <v>25.182971536245642</v>
      </c>
      <c r="W117" s="1">
        <f t="shared" si="39"/>
        <v>12.793714465187115</v>
      </c>
      <c r="X117" s="1">
        <f t="shared" si="40"/>
        <v>5.0308643844877965</v>
      </c>
      <c r="Y117" s="1">
        <f t="shared" si="41"/>
        <v>1.0290295100681488</v>
      </c>
      <c r="Z117" s="1">
        <f t="shared" si="42"/>
        <v>5.8125835227281169E-4</v>
      </c>
      <c r="AA117" s="1">
        <f t="shared" si="43"/>
        <v>0.62418032751440311</v>
      </c>
      <c r="AB117" s="1">
        <f t="shared" si="44"/>
        <v>1.524292786634097</v>
      </c>
    </row>
    <row r="118" spans="8:28" x14ac:dyDescent="0.25">
      <c r="H118" s="1">
        <f t="shared" si="45"/>
        <v>1.5999999999999817</v>
      </c>
      <c r="I118" s="1">
        <f t="shared" si="27"/>
        <v>6.6319999999999446</v>
      </c>
      <c r="J118" s="1">
        <f t="shared" si="28"/>
        <v>13.922368180442902</v>
      </c>
      <c r="K118" s="1">
        <f t="shared" si="29"/>
        <v>1.5433329928726831</v>
      </c>
      <c r="L118" s="1">
        <f t="shared" si="30"/>
        <v>10.099673771925971</v>
      </c>
      <c r="M118" s="1">
        <f t="shared" si="31"/>
        <v>4.662919313634692</v>
      </c>
      <c r="N118" s="1">
        <f t="shared" si="32"/>
        <v>7.2630263363656491</v>
      </c>
      <c r="O118" s="1">
        <f t="shared" si="33"/>
        <v>7.0661696917073247</v>
      </c>
      <c r="P118" s="1">
        <f t="shared" si="34"/>
        <v>5.4962874510949717</v>
      </c>
      <c r="Q118" s="1">
        <f t="shared" si="35"/>
        <v>8.0700033143118333</v>
      </c>
      <c r="S118" s="1">
        <f t="shared" si="36"/>
        <v>0.50265482457436117</v>
      </c>
      <c r="U118" s="1">
        <f t="shared" si="37"/>
        <v>53.149468206415158</v>
      </c>
      <c r="V118" s="1">
        <f t="shared" si="38"/>
        <v>25.89453190942552</v>
      </c>
      <c r="W118" s="1">
        <f t="shared" si="39"/>
        <v>12.024761388503677</v>
      </c>
      <c r="X118" s="1">
        <f t="shared" si="40"/>
        <v>3.8772787494166541</v>
      </c>
      <c r="Y118" s="1">
        <f t="shared" si="41"/>
        <v>0.39819423718712321</v>
      </c>
      <c r="Z118" s="1">
        <f t="shared" si="42"/>
        <v>0.18850332119728144</v>
      </c>
      <c r="AA118" s="1">
        <f t="shared" si="43"/>
        <v>1.2898429937402305</v>
      </c>
      <c r="AB118" s="1">
        <f t="shared" si="44"/>
        <v>2.0678535319719766</v>
      </c>
    </row>
    <row r="119" spans="8:28" x14ac:dyDescent="0.25">
      <c r="H119" s="1">
        <f t="shared" si="45"/>
        <v>1.6999999999999817</v>
      </c>
      <c r="I119" s="1">
        <f t="shared" si="27"/>
        <v>6.9329999999999457</v>
      </c>
      <c r="J119" s="1">
        <f t="shared" si="28"/>
        <v>14.428001327236178</v>
      </c>
      <c r="K119" s="1">
        <f t="shared" si="29"/>
        <v>1.806162569240982</v>
      </c>
      <c r="L119" s="1">
        <f t="shared" si="30"/>
        <v>10.247803417921487</v>
      </c>
      <c r="M119" s="1">
        <f t="shared" si="31"/>
        <v>5.2798244387636846</v>
      </c>
      <c r="N119" s="1">
        <f t="shared" si="32"/>
        <v>7.1586454563874078</v>
      </c>
      <c r="O119" s="1">
        <f t="shared" si="33"/>
        <v>7.7622075294880295</v>
      </c>
      <c r="P119" s="1">
        <f t="shared" si="34"/>
        <v>5.5122188824040439</v>
      </c>
      <c r="Q119" s="1">
        <f t="shared" si="35"/>
        <v>8.4732612091282924</v>
      </c>
      <c r="S119" s="1">
        <f t="shared" si="36"/>
        <v>0.53407075111025915</v>
      </c>
      <c r="U119" s="1">
        <f t="shared" si="37"/>
        <v>56.175044895272883</v>
      </c>
      <c r="V119" s="1">
        <f t="shared" si="38"/>
        <v>26.284462041431173</v>
      </c>
      <c r="W119" s="1">
        <f t="shared" si="39"/>
        <v>10.987921699464332</v>
      </c>
      <c r="X119" s="1">
        <f t="shared" si="40"/>
        <v>2.7329894362688267</v>
      </c>
      <c r="Y119" s="1">
        <f t="shared" si="41"/>
        <v>5.0915871988306077E-2</v>
      </c>
      <c r="Z119" s="1">
        <f t="shared" si="42"/>
        <v>0.6875851269597314</v>
      </c>
      <c r="AA119" s="1">
        <f t="shared" si="43"/>
        <v>2.0186189841170594</v>
      </c>
      <c r="AB119" s="1">
        <f t="shared" si="44"/>
        <v>2.3724045923455166</v>
      </c>
    </row>
    <row r="120" spans="8:28" x14ac:dyDescent="0.25">
      <c r="H120" s="1">
        <f t="shared" si="45"/>
        <v>1.7999999999999818</v>
      </c>
      <c r="I120" s="1">
        <f t="shared" si="27"/>
        <v>7.2279999999999482</v>
      </c>
      <c r="J120" s="1">
        <f t="shared" si="28"/>
        <v>14.910513865216348</v>
      </c>
      <c r="K120" s="1">
        <f t="shared" si="29"/>
        <v>2.0956841680043627</v>
      </c>
      <c r="L120" s="1">
        <f t="shared" si="30"/>
        <v>10.347696484523029</v>
      </c>
      <c r="M120" s="1">
        <f t="shared" si="31"/>
        <v>5.926840980726813</v>
      </c>
      <c r="N120" s="1">
        <f t="shared" si="32"/>
        <v>7.0381131843399434</v>
      </c>
      <c r="O120" s="1">
        <f t="shared" si="33"/>
        <v>8.4207124878585002</v>
      </c>
      <c r="P120" s="1">
        <f t="shared" si="34"/>
        <v>5.5989914587485643</v>
      </c>
      <c r="Q120" s="1">
        <f t="shared" si="35"/>
        <v>8.7613070696402016</v>
      </c>
      <c r="S120" s="1">
        <f t="shared" si="36"/>
        <v>0.56548667764615701</v>
      </c>
      <c r="U120" s="1">
        <f t="shared" si="37"/>
        <v>59.021019289242233</v>
      </c>
      <c r="V120" s="1">
        <f t="shared" si="38"/>
        <v>26.340665799352539</v>
      </c>
      <c r="W120" s="1">
        <f t="shared" si="39"/>
        <v>9.7325061555456678</v>
      </c>
      <c r="X120" s="1">
        <f t="shared" si="40"/>
        <v>1.6930147934358273</v>
      </c>
      <c r="Y120" s="1">
        <f t="shared" si="41"/>
        <v>3.6057002761496669E-2</v>
      </c>
      <c r="Z120" s="1">
        <f t="shared" si="42"/>
        <v>1.4225630786937364</v>
      </c>
      <c r="AA120" s="1">
        <f t="shared" si="43"/>
        <v>2.653668827469962</v>
      </c>
      <c r="AB120" s="1">
        <f t="shared" si="44"/>
        <v>2.3510305698087808</v>
      </c>
    </row>
    <row r="121" spans="8:28" x14ac:dyDescent="0.25">
      <c r="H121" s="1">
        <f t="shared" si="45"/>
        <v>1.8999999999999819</v>
      </c>
      <c r="I121" s="1">
        <f t="shared" si="27"/>
        <v>7.5169999999999479</v>
      </c>
      <c r="J121" s="1">
        <f t="shared" si="28"/>
        <v>15.369429612762872</v>
      </c>
      <c r="K121" s="1">
        <f t="shared" si="29"/>
        <v>2.4121832546101931</v>
      </c>
      <c r="L121" s="1">
        <f t="shared" si="30"/>
        <v>10.401321593453961</v>
      </c>
      <c r="M121" s="1">
        <f t="shared" si="31"/>
        <v>6.597309097205267</v>
      </c>
      <c r="N121" s="1">
        <f t="shared" si="32"/>
        <v>6.9136692770538497</v>
      </c>
      <c r="O121" s="1">
        <f t="shared" si="33"/>
        <v>9.0263265413785145</v>
      </c>
      <c r="P121" s="1">
        <f t="shared" si="34"/>
        <v>5.7687854888156203</v>
      </c>
      <c r="Q121" s="1">
        <f t="shared" si="35"/>
        <v>8.9336744638590524</v>
      </c>
      <c r="S121" s="1">
        <f t="shared" si="36"/>
        <v>0.59690260418205499</v>
      </c>
      <c r="U121" s="1">
        <f t="shared" si="37"/>
        <v>61.660650823396082</v>
      </c>
      <c r="V121" s="1">
        <f t="shared" si="38"/>
        <v>26.059154004011649</v>
      </c>
      <c r="W121" s="1">
        <f t="shared" si="39"/>
        <v>8.3193110544650963</v>
      </c>
      <c r="X121" s="1">
        <f t="shared" si="40"/>
        <v>0.84583135668329523</v>
      </c>
      <c r="Y121" s="1">
        <f t="shared" si="41"/>
        <v>0.36400796125066154</v>
      </c>
      <c r="Z121" s="1">
        <f t="shared" si="42"/>
        <v>2.278066608509786</v>
      </c>
      <c r="AA121" s="1">
        <f t="shared" si="43"/>
        <v>3.0562539771154578</v>
      </c>
      <c r="AB121" s="1">
        <f t="shared" si="44"/>
        <v>2.0069665365504812</v>
      </c>
    </row>
    <row r="122" spans="8:28" x14ac:dyDescent="0.25">
      <c r="H122" s="1">
        <f t="shared" si="45"/>
        <v>1.999999999999982</v>
      </c>
      <c r="I122" s="1">
        <f t="shared" si="27"/>
        <v>7.799999999999951</v>
      </c>
      <c r="J122" s="1">
        <f t="shared" si="28"/>
        <v>15.804295675438492</v>
      </c>
      <c r="K122" s="1">
        <f t="shared" si="29"/>
        <v>2.755768988117973</v>
      </c>
      <c r="L122" s="1">
        <f t="shared" si="30"/>
        <v>10.411121191809483</v>
      </c>
      <c r="M122" s="1">
        <f t="shared" si="31"/>
        <v>7.2839432525810714</v>
      </c>
      <c r="N122" s="1">
        <f t="shared" si="32"/>
        <v>6.7976015710979958</v>
      </c>
      <c r="O122" s="1">
        <f t="shared" si="33"/>
        <v>9.5654748593903776</v>
      </c>
      <c r="P122" s="1">
        <f t="shared" si="34"/>
        <v>6.0290180567008775</v>
      </c>
      <c r="Q122" s="1">
        <f t="shared" si="35"/>
        <v>8.9976187819466826</v>
      </c>
      <c r="S122" s="1">
        <f t="shared" si="36"/>
        <v>0.62831853071795296</v>
      </c>
      <c r="U122" s="1">
        <f t="shared" si="37"/>
        <v>64.068749259844139</v>
      </c>
      <c r="V122" s="1">
        <f t="shared" si="38"/>
        <v>25.444266501231883</v>
      </c>
      <c r="W122" s="1">
        <f t="shared" si="39"/>
        <v>6.8179538783168336</v>
      </c>
      <c r="X122" s="1">
        <f t="shared" si="40"/>
        <v>0.26631456655655322</v>
      </c>
      <c r="Y122" s="1">
        <f t="shared" si="41"/>
        <v>1.0048026102651082</v>
      </c>
      <c r="Z122" s="1">
        <f t="shared" si="42"/>
        <v>3.1169014791396465</v>
      </c>
      <c r="AA122" s="1">
        <f t="shared" si="43"/>
        <v>3.1363770434913625</v>
      </c>
      <c r="AB122" s="1">
        <f t="shared" si="44"/>
        <v>1.4342907468715731</v>
      </c>
    </row>
    <row r="123" spans="8:28" x14ac:dyDescent="0.25">
      <c r="H123" s="1">
        <f t="shared" si="45"/>
        <v>2.0999999999999819</v>
      </c>
      <c r="I123" s="1">
        <f t="shared" si="27"/>
        <v>8.0769999999999502</v>
      </c>
      <c r="J123" s="1">
        <f t="shared" si="28"/>
        <v>16.214682892941365</v>
      </c>
      <c r="K123" s="1">
        <f t="shared" si="29"/>
        <v>3.1263724499830605</v>
      </c>
      <c r="L123" s="1">
        <f t="shared" si="30"/>
        <v>10.37998907041057</v>
      </c>
      <c r="M123" s="1">
        <f t="shared" si="31"/>
        <v>7.9789631523896212</v>
      </c>
      <c r="N123" s="1">
        <f t="shared" si="32"/>
        <v>6.701894955848501</v>
      </c>
      <c r="O123" s="1">
        <f t="shared" si="33"/>
        <v>10.026930976968028</v>
      </c>
      <c r="P123" s="1">
        <f t="shared" si="34"/>
        <v>6.3818970862969362</v>
      </c>
      <c r="Q123" s="1">
        <f t="shared" si="35"/>
        <v>8.9676814604281621</v>
      </c>
      <c r="S123" s="1">
        <f t="shared" si="36"/>
        <v>0.65973445725385083</v>
      </c>
      <c r="U123" s="1">
        <f t="shared" si="37"/>
        <v>66.221882866071354</v>
      </c>
      <c r="V123" s="1">
        <f t="shared" si="38"/>
        <v>24.508713138986231</v>
      </c>
      <c r="W123" s="1">
        <f t="shared" si="39"/>
        <v>5.3037586584307705</v>
      </c>
      <c r="X123" s="1">
        <f t="shared" si="40"/>
        <v>9.611223489370881E-3</v>
      </c>
      <c r="Y123" s="1">
        <f t="shared" si="41"/>
        <v>1.890913882450759</v>
      </c>
      <c r="Z123" s="1">
        <f t="shared" si="42"/>
        <v>3.802230814939684</v>
      </c>
      <c r="AA123" s="1">
        <f t="shared" si="43"/>
        <v>2.8733738880444477</v>
      </c>
      <c r="AB123" s="1">
        <f t="shared" si="44"/>
        <v>0.79331346395053226</v>
      </c>
    </row>
    <row r="124" spans="8:28" x14ac:dyDescent="0.25">
      <c r="H124" s="1">
        <f t="shared" si="45"/>
        <v>2.199999999999982</v>
      </c>
      <c r="I124" s="1">
        <f t="shared" si="27"/>
        <v>8.347999999999951</v>
      </c>
      <c r="J124" s="1">
        <f t="shared" si="28"/>
        <v>16.600186262634459</v>
      </c>
      <c r="K124" s="1">
        <f t="shared" si="29"/>
        <v>3.5237456458764633</v>
      </c>
      <c r="L124" s="1">
        <f t="shared" si="30"/>
        <v>10.31124306840568</v>
      </c>
      <c r="M124" s="1">
        <f t="shared" si="31"/>
        <v>8.6742347846227474</v>
      </c>
      <c r="N124" s="1">
        <f t="shared" si="32"/>
        <v>6.6378857303687768</v>
      </c>
      <c r="O124" s="1">
        <f t="shared" si="33"/>
        <v>10.402293425595117</v>
      </c>
      <c r="P124" s="1">
        <f t="shared" si="34"/>
        <v>6.8242508848031642</v>
      </c>
      <c r="Q124" s="1">
        <f t="shared" si="35"/>
        <v>8.8647445657434414</v>
      </c>
      <c r="S124" s="1">
        <f t="shared" si="36"/>
        <v>0.6911503837897488</v>
      </c>
      <c r="U124" s="1">
        <f t="shared" si="37"/>
        <v>68.098578113213691</v>
      </c>
      <c r="V124" s="1">
        <f t="shared" si="38"/>
        <v>23.273430073279428</v>
      </c>
      <c r="W124" s="1">
        <f t="shared" si="39"/>
        <v>3.8543233456431434</v>
      </c>
      <c r="X124" s="1">
        <f t="shared" si="40"/>
        <v>0.10642913469788237</v>
      </c>
      <c r="Y124" s="1">
        <f t="shared" si="41"/>
        <v>2.9244908151961644</v>
      </c>
      <c r="Z124" s="1">
        <f t="shared" si="42"/>
        <v>4.220121478443521</v>
      </c>
      <c r="AA124" s="1">
        <f t="shared" si="43"/>
        <v>2.3218113660629904</v>
      </c>
      <c r="AB124" s="1">
        <f t="shared" si="44"/>
        <v>0.26702494622542844</v>
      </c>
    </row>
    <row r="125" spans="8:28" x14ac:dyDescent="0.25">
      <c r="H125" s="1">
        <f t="shared" si="45"/>
        <v>2.2999999999999821</v>
      </c>
      <c r="I125" s="1">
        <f t="shared" si="27"/>
        <v>8.6129999999999534</v>
      </c>
      <c r="J125" s="1">
        <f t="shared" si="28"/>
        <v>16.960425339234277</v>
      </c>
      <c r="K125" s="1">
        <f t="shared" si="29"/>
        <v>3.9474612857334748</v>
      </c>
      <c r="L125" s="1">
        <f t="shared" si="30"/>
        <v>10.208593202729023</v>
      </c>
      <c r="M125" s="1">
        <f t="shared" si="31"/>
        <v>9.3614191517207122</v>
      </c>
      <c r="N125" s="1">
        <f t="shared" si="32"/>
        <v>6.6159309117246661</v>
      </c>
      <c r="O125" s="1">
        <f t="shared" si="33"/>
        <v>10.686354261736739</v>
      </c>
      <c r="P125" s="1">
        <f t="shared" si="34"/>
        <v>7.3476447714302902</v>
      </c>
      <c r="Q125" s="1">
        <f t="shared" si="35"/>
        <v>8.7146360367953246</v>
      </c>
      <c r="S125" s="1">
        <f t="shared" si="36"/>
        <v>0.72256631032564678</v>
      </c>
      <c r="U125" s="1">
        <f t="shared" si="37"/>
        <v>69.67950979409126</v>
      </c>
      <c r="V125" s="1">
        <f t="shared" si="38"/>
        <v>21.767251494319307</v>
      </c>
      <c r="W125" s="1">
        <f t="shared" si="39"/>
        <v>2.545917668595211</v>
      </c>
      <c r="X125" s="1">
        <f t="shared" si="40"/>
        <v>0.56013122666242021</v>
      </c>
      <c r="Y125" s="1">
        <f t="shared" si="41"/>
        <v>3.9882849433446874</v>
      </c>
      <c r="Z125" s="1">
        <f t="shared" si="42"/>
        <v>4.2987978946620897</v>
      </c>
      <c r="AA125" s="1">
        <f t="shared" si="43"/>
        <v>1.6011238544685846</v>
      </c>
      <c r="AB125" s="1">
        <f t="shared" si="44"/>
        <v>1.0329883975470059E-2</v>
      </c>
    </row>
    <row r="126" spans="8:28" x14ac:dyDescent="0.25">
      <c r="H126" s="1">
        <f t="shared" si="45"/>
        <v>2.3999999999999821</v>
      </c>
      <c r="I126" s="1">
        <f t="shared" si="27"/>
        <v>8.8719999999999537</v>
      </c>
      <c r="J126" s="1">
        <f t="shared" si="28"/>
        <v>17.295044610264412</v>
      </c>
      <c r="K126" s="1">
        <f t="shared" si="29"/>
        <v>4.3969133440822024</v>
      </c>
      <c r="L126" s="1">
        <f t="shared" si="30"/>
        <v>10.076105505399262</v>
      </c>
      <c r="M126" s="1">
        <f t="shared" si="31"/>
        <v>10.032126128027221</v>
      </c>
      <c r="N126" s="1">
        <f t="shared" si="32"/>
        <v>6.6451017345108685</v>
      </c>
      <c r="O126" s="1">
        <f t="shared" si="33"/>
        <v>10.877343962854964</v>
      </c>
      <c r="P126" s="1">
        <f t="shared" si="34"/>
        <v>7.9387813939788465</v>
      </c>
      <c r="Q126" s="1">
        <f t="shared" si="35"/>
        <v>8.5463771551235528</v>
      </c>
      <c r="S126" s="1">
        <f t="shared" si="36"/>
        <v>0.75398223686154475</v>
      </c>
      <c r="U126" s="1">
        <f t="shared" si="37"/>
        <v>70.947680506505137</v>
      </c>
      <c r="V126" s="1">
        <f t="shared" si="38"/>
        <v>20.026400577973124</v>
      </c>
      <c r="W126" s="1">
        <f t="shared" si="39"/>
        <v>1.449870068132924</v>
      </c>
      <c r="X126" s="1">
        <f t="shared" si="40"/>
        <v>1.3458926329315386</v>
      </c>
      <c r="Y126" s="1">
        <f t="shared" si="41"/>
        <v>4.9590758848382963</v>
      </c>
      <c r="Z126" s="1">
        <f t="shared" si="42"/>
        <v>4.0214044093590351</v>
      </c>
      <c r="AA126" s="1">
        <f t="shared" si="43"/>
        <v>0.87089696662397842</v>
      </c>
      <c r="AB126" s="1">
        <f t="shared" si="44"/>
        <v>0.10603023710540066</v>
      </c>
    </row>
    <row r="127" spans="8:28" x14ac:dyDescent="0.25">
      <c r="H127" s="1">
        <f t="shared" si="45"/>
        <v>2.4999999999999822</v>
      </c>
      <c r="I127" s="1">
        <f t="shared" si="27"/>
        <v>9.1249999999999556</v>
      </c>
      <c r="J127" s="1">
        <f t="shared" si="28"/>
        <v>17.603713846903418</v>
      </c>
      <c r="K127" s="1">
        <f t="shared" si="29"/>
        <v>4.8713183995517539</v>
      </c>
      <c r="L127" s="1">
        <f t="shared" si="30"/>
        <v>9.918161893514652</v>
      </c>
      <c r="M127" s="1">
        <f t="shared" si="31"/>
        <v>10.678070770832043</v>
      </c>
      <c r="N127" s="1">
        <f t="shared" si="32"/>
        <v>6.732910005253256</v>
      </c>
      <c r="O127" s="1">
        <f t="shared" si="33"/>
        <v>10.977041821037144</v>
      </c>
      <c r="P127" s="1">
        <f t="shared" si="34"/>
        <v>8.5801663773996175</v>
      </c>
      <c r="Q127" s="1">
        <f t="shared" si="35"/>
        <v>8.3901891580703758</v>
      </c>
      <c r="S127" s="1">
        <f t="shared" si="36"/>
        <v>0.78539816339744273</v>
      </c>
      <c r="U127" s="1">
        <f t="shared" si="37"/>
        <v>71.888588497672501</v>
      </c>
      <c r="V127" s="1">
        <f t="shared" si="38"/>
        <v>18.093807157991574</v>
      </c>
      <c r="W127" s="1">
        <f t="shared" si="39"/>
        <v>0.62910578932381866</v>
      </c>
      <c r="X127" s="1">
        <f t="shared" si="40"/>
        <v>2.4120288192129755</v>
      </c>
      <c r="Y127" s="1">
        <f t="shared" si="41"/>
        <v>5.7220945429672652</v>
      </c>
      <c r="Z127" s="1">
        <f t="shared" si="42"/>
        <v>3.4300589068707446</v>
      </c>
      <c r="AA127" s="1">
        <f t="shared" si="43"/>
        <v>0.2968436763158076</v>
      </c>
      <c r="AB127" s="1">
        <f t="shared" si="44"/>
        <v>0.53994697341725795</v>
      </c>
    </row>
    <row r="128" spans="8:28" x14ac:dyDescent="0.25">
      <c r="H128" s="1">
        <f t="shared" si="45"/>
        <v>2.5999999999999823</v>
      </c>
      <c r="I128" s="1">
        <f t="shared" si="27"/>
        <v>9.3719999999999573</v>
      </c>
      <c r="J128" s="1">
        <f t="shared" si="28"/>
        <v>17.886128429880827</v>
      </c>
      <c r="K128" s="1">
        <f t="shared" si="29"/>
        <v>5.3697177493122403</v>
      </c>
      <c r="L128" s="1">
        <f t="shared" si="30"/>
        <v>9.739416435783129</v>
      </c>
      <c r="M128" s="1">
        <f t="shared" si="31"/>
        <v>11.291229350847098</v>
      </c>
      <c r="N128" s="1">
        <f t="shared" si="32"/>
        <v>6.8850751644923376</v>
      </c>
      <c r="O128" s="1">
        <f t="shared" si="33"/>
        <v>10.990746082261266</v>
      </c>
      <c r="P128" s="1">
        <f t="shared" si="34"/>
        <v>9.2510068076869167</v>
      </c>
      <c r="Q128" s="1">
        <f t="shared" si="35"/>
        <v>8.2753935752615231</v>
      </c>
      <c r="S128" s="1">
        <f t="shared" si="36"/>
        <v>0.8168140899333407</v>
      </c>
      <c r="U128" s="1">
        <f t="shared" si="37"/>
        <v>72.490382920505681</v>
      </c>
      <c r="V128" s="1">
        <f t="shared" si="38"/>
        <v>16.018263214169938</v>
      </c>
      <c r="W128" s="1">
        <f t="shared" si="39"/>
        <v>0.13499483728360956</v>
      </c>
      <c r="X128" s="1">
        <f t="shared" si="40"/>
        <v>3.6834413011531391</v>
      </c>
      <c r="Y128" s="1">
        <f t="shared" si="41"/>
        <v>6.1847951374646009</v>
      </c>
      <c r="Z128" s="1">
        <f t="shared" si="42"/>
        <v>2.6203388788363355</v>
      </c>
      <c r="AA128" s="1">
        <f t="shared" si="43"/>
        <v>1.4639352586100406E-2</v>
      </c>
      <c r="AB128" s="1">
        <f t="shared" si="44"/>
        <v>1.2025456507776111</v>
      </c>
    </row>
    <row r="129" spans="8:28" x14ac:dyDescent="0.25">
      <c r="H129" s="1">
        <f t="shared" si="45"/>
        <v>2.6999999999999824</v>
      </c>
      <c r="I129" s="1">
        <f t="shared" si="27"/>
        <v>9.6129999999999587</v>
      </c>
      <c r="J129" s="1">
        <f t="shared" si="28"/>
        <v>18.142009650099563</v>
      </c>
      <c r="K129" s="1">
        <f t="shared" si="29"/>
        <v>5.8909802910661391</v>
      </c>
      <c r="L129" s="1">
        <f t="shared" si="30"/>
        <v>9.5447484151561568</v>
      </c>
      <c r="M129" s="1">
        <f t="shared" si="31"/>
        <v>11.863992351288042</v>
      </c>
      <c r="N129" s="1">
        <f t="shared" si="32"/>
        <v>7.1053388834127249</v>
      </c>
      <c r="O129" s="1">
        <f t="shared" si="33"/>
        <v>10.927103464052784</v>
      </c>
      <c r="P129" s="1">
        <f t="shared" si="34"/>
        <v>9.9282974687697791</v>
      </c>
      <c r="Q129" s="1">
        <f t="shared" si="35"/>
        <v>8.2283495906960038</v>
      </c>
      <c r="S129" s="1">
        <f t="shared" si="36"/>
        <v>0.84823001646923857</v>
      </c>
      <c r="U129" s="1">
        <f t="shared" si="37"/>
        <v>72.744005611492184</v>
      </c>
      <c r="V129" s="1">
        <f t="shared" si="38"/>
        <v>13.853430713691795</v>
      </c>
      <c r="W129" s="1">
        <f t="shared" si="39"/>
        <v>4.6582788336906886E-3</v>
      </c>
      <c r="X129" s="1">
        <f t="shared" si="40"/>
        <v>5.0669665655574532</v>
      </c>
      <c r="Y129" s="1">
        <f t="shared" si="41"/>
        <v>6.2883642756435325</v>
      </c>
      <c r="Z129" s="1">
        <f t="shared" si="42"/>
        <v>1.7268679142356362</v>
      </c>
      <c r="AA129" s="1">
        <f t="shared" si="43"/>
        <v>9.9412493812655905E-2</v>
      </c>
      <c r="AB129" s="1">
        <f t="shared" si="44"/>
        <v>1.9172567559856097</v>
      </c>
    </row>
    <row r="130" spans="8:28" x14ac:dyDescent="0.25">
      <c r="H130" s="1">
        <f t="shared" si="45"/>
        <v>2.7999999999999825</v>
      </c>
      <c r="I130" s="1">
        <f t="shared" ref="I130:I193" si="46">a0__+a1__*H130+a2__*H130*H130</f>
        <v>9.8479999999999599</v>
      </c>
      <c r="J130" s="1">
        <f t="shared" ref="J130:J193" si="47">0.5*A0+A1_*COS($S130)+B1_*SIN($S130)</f>
        <v>18.371104983688195</v>
      </c>
      <c r="K130" s="1">
        <f t="shared" ref="K130:K193" si="48">0.5*A0+A1_*COS($S130)+B1_*SIN($S130)+A2_*COS(2*$S130)+B2_*SIN(2*$S130)</f>
        <v>6.4338061621071176</v>
      </c>
      <c r="L130" s="1">
        <f t="shared" ref="L130:L193" si="49">0.5*A0+A1_*COS($S130)+B1_*SIN($S130)+A2_*COS(2*$S130)+B2_*SIN(2*$S130)+A3_*COS(3*$S130)+B3_*SIN(3*$S130)</f>
        <v>9.3392126192825646</v>
      </c>
      <c r="M130" s="1">
        <f t="shared" ref="M130:M193" si="50">0.5*A0+A1_*COS($S130)+B1_*SIN($S130)+A2_*COS(2*$S130)+B2_*SIN(2*$S130)+A3_*COS(3*$S130)+B3_*SIN(3*$S130)+A4_*COS(4*$S130)+B4_*SIN(4*$S130)</f>
        <v>12.389311714160396</v>
      </c>
      <c r="N130" s="1">
        <f t="shared" ref="N130:N193" si="51">0.5*A0+A1_*COS($S130)+B1_*SIN($S130)+A2_*COS(2*$S130)+B2_*SIN(2*$S130)+A3_*COS(3*$S130)+B3_*SIN(3*$S130)+A4_*COS(4*$S130)+B4_*SIN(4*$S130)+A5_*COS(5*$S130)+B5_*SIN(5*$S130)</f>
        <v>7.3953328062090193</v>
      </c>
      <c r="O130" s="1">
        <f t="shared" ref="O130:O193" si="52">0.5*A0+A1_*COS($S130)+B1_*SIN($S130)+A2_*COS(2*$S130)+B2_*SIN(2*$S130)+A3_*COS(3*$S130)+B3_*SIN(3*$S130)+A4_*COS(4*$S130)+B4_*SIN(4*$S130)+A5_*COS(5*$S130)+B5_*SIN(5*$S130)+A6_*COS(6*$S130)+B6_*SIN(6*$S130)</f>
        <v>10.797803134138498</v>
      </c>
      <c r="P130" s="1">
        <f t="shared" ref="P130:P193" si="53">0.5*A0+A1_*COS($S130)+B1_*SIN($S130)+A2_*COS(2*$S130)+B2_*SIN(2*$S130)+A3_*COS(3*$S130)+B3_*SIN(3*$S130)+A4_*COS(4*$S130)+B4_*SIN(4*$S130)+A5_*COS(5*$S130)+B5_*SIN(5*$S130)+A6_*COS(6*$S130)+B6_*SIN(6*$S130)+A7_*COS(7*$S130)+B7_*SIN(7*$S130)</f>
        <v>10.588039383269654</v>
      </c>
      <c r="Q130" s="1">
        <f t="shared" ref="Q130:Q193" si="54">0.5*A0+A1_*COS($S130)+B1_*SIN($S130)+A2_*COS(2*$S130)+B2_*SIN(2*$S130)+A3_*COS(3*$S130)+B3_*SIN(3*$S130)+A4_*COS(4*$S130)+B4_*SIN(4*$S130)+A5_*COS(5*$S130)+B5_*SIN(5*$S130)+A6_*COS(6*$S130)+B6_*SIN(6*$S130)+A7_*COS(7*$S130)+B7_*SIN(7*$S130)+A8_*COS(8*$S130)+B8_*SIN(8*$S130)</f>
        <v>8.2705708366978339</v>
      </c>
      <c r="S130" s="1">
        <f t="shared" ref="S130:S193" si="55">fact*H130</f>
        <v>0.87964594300513654</v>
      </c>
      <c r="U130" s="1">
        <f t="shared" si="37"/>
        <v>72.643318562971231</v>
      </c>
      <c r="V130" s="1">
        <f t="shared" si="38"/>
        <v>11.656719562705456</v>
      </c>
      <c r="W130" s="1">
        <f t="shared" si="39"/>
        <v>0.2588645987772677</v>
      </c>
      <c r="X130" s="1">
        <f t="shared" si="40"/>
        <v>6.4582652285290534</v>
      </c>
      <c r="Y130" s="1">
        <f t="shared" si="41"/>
        <v>6.0155763634983268</v>
      </c>
      <c r="Z130" s="1">
        <f t="shared" si="42"/>
        <v>0.90212599361938917</v>
      </c>
      <c r="AA130" s="1">
        <f t="shared" si="43"/>
        <v>0.54765828879018985</v>
      </c>
      <c r="AB130" s="1">
        <f t="shared" si="44"/>
        <v>2.4882827652360455</v>
      </c>
    </row>
    <row r="131" spans="8:28" x14ac:dyDescent="0.25">
      <c r="H131" s="1">
        <f t="shared" si="45"/>
        <v>2.8999999999999826</v>
      </c>
      <c r="I131" s="1">
        <f t="shared" si="46"/>
        <v>10.076999999999961</v>
      </c>
      <c r="J131" s="1">
        <f t="shared" si="47"/>
        <v>18.573188341211473</v>
      </c>
      <c r="K131" s="1">
        <f t="shared" si="48"/>
        <v>6.9967311218984527</v>
      </c>
      <c r="L131" s="1">
        <f t="shared" si="49"/>
        <v>9.1279873187605567</v>
      </c>
      <c r="M131" s="1">
        <f t="shared" si="50"/>
        <v>12.860839687617229</v>
      </c>
      <c r="N131" s="1">
        <f t="shared" si="51"/>
        <v>7.7545036743693174</v>
      </c>
      <c r="O131" s="1">
        <f t="shared" si="52"/>
        <v>10.617145541944831</v>
      </c>
      <c r="P131" s="1">
        <f t="shared" si="53"/>
        <v>11.206527616187739</v>
      </c>
      <c r="Q131" s="1">
        <f t="shared" si="54"/>
        <v>8.417153472952096</v>
      </c>
      <c r="S131" s="1">
        <f t="shared" si="55"/>
        <v>0.91106186954103452</v>
      </c>
      <c r="U131" s="1">
        <f t="shared" ref="U131:U194" si="56">(J131-$I131)*(J131-$I131)</f>
        <v>72.185216329338431</v>
      </c>
      <c r="V131" s="1">
        <f t="shared" ref="V131:V194" si="57">(K131-$I131)*(K131-$I131)</f>
        <v>9.4880563614007247</v>
      </c>
      <c r="W131" s="1">
        <f t="shared" ref="W131:W194" si="58">(L131-$I131)*(L131-$I131)</f>
        <v>0.90062506915320295</v>
      </c>
      <c r="X131" s="1">
        <f t="shared" ref="X131:X194" si="59">(M131-$I131)*(M131-$I131)</f>
        <v>7.7497634063530105</v>
      </c>
      <c r="Y131" s="1">
        <f t="shared" ref="Y131:Y194" si="60">(N131-$I131)*(N131-$I131)</f>
        <v>5.3939891825678394</v>
      </c>
      <c r="Z131" s="1">
        <f t="shared" ref="Z131:Z194" si="61">(O131-$I131)*(O131-$I131)</f>
        <v>0.29175720648291753</v>
      </c>
      <c r="AA131" s="1">
        <f t="shared" ref="AA131:AA194" si="62">(P131-$I131)*(P131-$I131)</f>
        <v>1.2758326357308436</v>
      </c>
      <c r="AB131" s="1">
        <f t="shared" ref="AB131:AB194" si="63">(Q131-$I131)*(Q131-$I131)</f>
        <v>2.7550904933528582</v>
      </c>
    </row>
    <row r="132" spans="8:28" x14ac:dyDescent="0.25">
      <c r="H132" s="1">
        <f t="shared" ref="H132:H195" si="64">H131+0.1</f>
        <v>2.9999999999999827</v>
      </c>
      <c r="I132" s="1">
        <f t="shared" si="46"/>
        <v>10.299999999999962</v>
      </c>
      <c r="J132" s="1">
        <f t="shared" si="47"/>
        <v>18.748060290793351</v>
      </c>
      <c r="K132" s="1">
        <f t="shared" si="48"/>
        <v>7.5781316616127832</v>
      </c>
      <c r="L132" s="1">
        <f t="shared" si="49"/>
        <v>8.9163204172783885</v>
      </c>
      <c r="M132" s="1">
        <f t="shared" si="50"/>
        <v>13.273056748359114</v>
      </c>
      <c r="N132" s="1">
        <f t="shared" si="51"/>
        <v>8.1800985694184476</v>
      </c>
      <c r="O132" s="1">
        <f t="shared" si="52"/>
        <v>10.401501461332151</v>
      </c>
      <c r="P132" s="1">
        <f t="shared" si="53"/>
        <v>11.761640903080757</v>
      </c>
      <c r="Q132" s="1">
        <f t="shared" si="54"/>
        <v>8.6756277992012869</v>
      </c>
      <c r="S132" s="1">
        <f t="shared" si="55"/>
        <v>0.94247779607693249</v>
      </c>
      <c r="U132" s="1">
        <f t="shared" si="56"/>
        <v>71.369722676880087</v>
      </c>
      <c r="V132" s="1">
        <f t="shared" si="57"/>
        <v>7.4085672515145795</v>
      </c>
      <c r="W132" s="1">
        <f t="shared" si="58"/>
        <v>1.9145691876405466</v>
      </c>
      <c r="X132" s="1">
        <f t="shared" si="59"/>
        <v>8.8390664289638945</v>
      </c>
      <c r="Y132" s="1">
        <f t="shared" si="60"/>
        <v>4.4939820753815498</v>
      </c>
      <c r="Z132" s="1">
        <f t="shared" si="61"/>
        <v>1.0302546652569895E-2</v>
      </c>
      <c r="AA132" s="1">
        <f t="shared" si="62"/>
        <v>2.136394129558842</v>
      </c>
      <c r="AB132" s="1">
        <f t="shared" si="63"/>
        <v>2.6385850467275302</v>
      </c>
    </row>
    <row r="133" spans="8:28" x14ac:dyDescent="0.25">
      <c r="H133" s="1">
        <f t="shared" si="64"/>
        <v>3.0999999999999828</v>
      </c>
      <c r="I133" s="1">
        <f t="shared" si="46"/>
        <v>10.516999999999964</v>
      </c>
      <c r="J133" s="1">
        <f t="shared" si="47"/>
        <v>18.89554825493213</v>
      </c>
      <c r="K133" s="1">
        <f t="shared" si="48"/>
        <v>8.17623082112841</v>
      </c>
      <c r="L133" s="1">
        <f t="shared" si="49"/>
        <v>8.7094742774667075</v>
      </c>
      <c r="M133" s="1">
        <f t="shared" si="50"/>
        <v>13.621386236242211</v>
      </c>
      <c r="N133" s="1">
        <f t="shared" si="51"/>
        <v>8.6672114245334448</v>
      </c>
      <c r="O133" s="1">
        <f t="shared" si="52"/>
        <v>10.16868103587527</v>
      </c>
      <c r="P133" s="1">
        <f t="shared" si="53"/>
        <v>12.234064721185314</v>
      </c>
      <c r="Q133" s="1">
        <f t="shared" si="54"/>
        <v>9.0453182095410476</v>
      </c>
      <c r="S133" s="1">
        <f t="shared" si="55"/>
        <v>0.97389372261283047</v>
      </c>
      <c r="U133" s="1">
        <f t="shared" si="56"/>
        <v>70.200070860226845</v>
      </c>
      <c r="V133" s="1">
        <f t="shared" si="57"/>
        <v>5.4792003487550085</v>
      </c>
      <c r="W133" s="1">
        <f t="shared" si="58"/>
        <v>3.2671492376193707</v>
      </c>
      <c r="X133" s="1">
        <f t="shared" si="59"/>
        <v>9.637213903770304</v>
      </c>
      <c r="Y133" s="1">
        <f t="shared" si="60"/>
        <v>3.4217177739264542</v>
      </c>
      <c r="Z133" s="1">
        <f t="shared" si="61"/>
        <v>0.1213261007688997</v>
      </c>
      <c r="AA133" s="1">
        <f t="shared" si="62"/>
        <v>2.9483112567393248</v>
      </c>
      <c r="AB133" s="1">
        <f t="shared" si="63"/>
        <v>2.1658472923683618</v>
      </c>
    </row>
    <row r="134" spans="8:28" x14ac:dyDescent="0.25">
      <c r="H134" s="1">
        <f t="shared" si="64"/>
        <v>3.1999999999999829</v>
      </c>
      <c r="I134" s="1">
        <f t="shared" si="46"/>
        <v>10.727999999999964</v>
      </c>
      <c r="J134" s="1">
        <f t="shared" si="47"/>
        <v>19.015506680813647</v>
      </c>
      <c r="K134" s="1">
        <f t="shared" si="48"/>
        <v>8.7891046911076938</v>
      </c>
      <c r="L134" s="1">
        <f t="shared" si="49"/>
        <v>8.5126697414498729</v>
      </c>
      <c r="M134" s="1">
        <f t="shared" si="50"/>
        <v>13.902293542096285</v>
      </c>
      <c r="N134" s="1">
        <f t="shared" si="51"/>
        <v>9.2088903234472248</v>
      </c>
      <c r="O134" s="1">
        <f t="shared" si="52"/>
        <v>9.9372363446887917</v>
      </c>
      <c r="P134" s="1">
        <f t="shared" si="53"/>
        <v>12.608382019597972</v>
      </c>
      <c r="Q134" s="1">
        <f t="shared" si="54"/>
        <v>9.5172627709048427</v>
      </c>
      <c r="S134" s="1">
        <f t="shared" si="55"/>
        <v>1.0053096491487283</v>
      </c>
      <c r="U134" s="1">
        <f t="shared" si="56"/>
        <v>68.682766984531426</v>
      </c>
      <c r="V134" s="1">
        <f t="shared" si="57"/>
        <v>3.7593150188444531</v>
      </c>
      <c r="W134" s="1">
        <f t="shared" si="58"/>
        <v>4.907688154447615</v>
      </c>
      <c r="X134" s="1">
        <f t="shared" si="59"/>
        <v>10.076139491394404</v>
      </c>
      <c r="Y134" s="1">
        <f t="shared" si="60"/>
        <v>2.3076942093961685</v>
      </c>
      <c r="Z134" s="1">
        <f t="shared" si="61"/>
        <v>0.62530715856108687</v>
      </c>
      <c r="AA134" s="1">
        <f t="shared" si="62"/>
        <v>3.535836539627482</v>
      </c>
      <c r="AB134" s="1">
        <f t="shared" si="63"/>
        <v>1.4658846379169328</v>
      </c>
    </row>
    <row r="135" spans="8:28" x14ac:dyDescent="0.25">
      <c r="H135" s="1">
        <f t="shared" si="64"/>
        <v>3.2999999999999829</v>
      </c>
      <c r="I135" s="1">
        <f t="shared" si="46"/>
        <v>10.932999999999966</v>
      </c>
      <c r="J135" s="1">
        <f t="shared" si="47"/>
        <v>19.107817183954314</v>
      </c>
      <c r="K135" s="1">
        <f t="shared" si="48"/>
        <v>9.4146895750008373</v>
      </c>
      <c r="L135" s="1">
        <f t="shared" si="49"/>
        <v>8.3310298755299534</v>
      </c>
      <c r="M135" s="1">
        <f t="shared" si="50"/>
        <v>14.113367931105884</v>
      </c>
      <c r="N135" s="1">
        <f t="shared" si="51"/>
        <v>9.7963034692719191</v>
      </c>
      <c r="O135" s="1">
        <f t="shared" si="52"/>
        <v>9.725723879499208</v>
      </c>
      <c r="P135" s="1">
        <f t="shared" si="53"/>
        <v>12.87397186963728</v>
      </c>
      <c r="Q135" s="1">
        <f t="shared" si="54"/>
        <v>10.074706274632046</v>
      </c>
      <c r="S135" s="1">
        <f t="shared" si="55"/>
        <v>1.0367255756846263</v>
      </c>
      <c r="U135" s="1">
        <f t="shared" si="56"/>
        <v>66.827635991075297</v>
      </c>
      <c r="V135" s="1">
        <f t="shared" si="57"/>
        <v>2.3052665466610351</v>
      </c>
      <c r="W135" s="1">
        <f t="shared" si="58"/>
        <v>6.7702485286344931</v>
      </c>
      <c r="X135" s="1">
        <f t="shared" si="59"/>
        <v>10.114740177206938</v>
      </c>
      <c r="Y135" s="1">
        <f t="shared" si="60"/>
        <v>1.292079002969178</v>
      </c>
      <c r="Z135" s="1">
        <f t="shared" si="61"/>
        <v>1.4575156311313608</v>
      </c>
      <c r="AA135" s="1">
        <f t="shared" si="62"/>
        <v>3.7673717987233717</v>
      </c>
      <c r="AB135" s="1">
        <f t="shared" si="63"/>
        <v>0.73666811900594276</v>
      </c>
    </row>
    <row r="136" spans="8:28" x14ac:dyDescent="0.25">
      <c r="H136" s="1">
        <f t="shared" si="64"/>
        <v>3.399999999999983</v>
      </c>
      <c r="I136" s="1">
        <f t="shared" si="46"/>
        <v>11.131999999999966</v>
      </c>
      <c r="J136" s="1">
        <f t="shared" si="47"/>
        <v>19.172388665032312</v>
      </c>
      <c r="K136" s="1">
        <f t="shared" si="48"/>
        <v>10.050789783135075</v>
      </c>
      <c r="L136" s="1">
        <f t="shared" si="49"/>
        <v>8.1695239740600645</v>
      </c>
      <c r="M136" s="1">
        <f t="shared" si="50"/>
        <v>14.25338535922776</v>
      </c>
      <c r="N136" s="1">
        <f t="shared" si="51"/>
        <v>10.418960108774758</v>
      </c>
      <c r="O136" s="1">
        <f t="shared" si="52"/>
        <v>9.5519552251424038</v>
      </c>
      <c r="P136" s="1">
        <f t="shared" si="53"/>
        <v>13.025665518864656</v>
      </c>
      <c r="Q136" s="1">
        <f t="shared" si="54"/>
        <v>10.69414172986021</v>
      </c>
      <c r="S136" s="1">
        <f t="shared" si="55"/>
        <v>1.0681415022205243</v>
      </c>
      <c r="U136" s="1">
        <f t="shared" si="56"/>
        <v>64.647849884780626</v>
      </c>
      <c r="V136" s="1">
        <f t="shared" si="57"/>
        <v>1.1690155330530245</v>
      </c>
      <c r="W136" s="1">
        <f t="shared" si="58"/>
        <v>8.7762642042686725</v>
      </c>
      <c r="X136" s="1">
        <f t="shared" si="59"/>
        <v>9.743046560801627</v>
      </c>
      <c r="Y136" s="1">
        <f t="shared" si="60"/>
        <v>0.50842588647845588</v>
      </c>
      <c r="Z136" s="1">
        <f t="shared" si="61"/>
        <v>2.4965414905546841</v>
      </c>
      <c r="AA136" s="1">
        <f t="shared" si="62"/>
        <v>3.5859690973370766</v>
      </c>
      <c r="AB136" s="1">
        <f t="shared" si="63"/>
        <v>0.19171986472977973</v>
      </c>
    </row>
    <row r="137" spans="8:28" x14ac:dyDescent="0.25">
      <c r="H137" s="1">
        <f t="shared" si="64"/>
        <v>3.4999999999999831</v>
      </c>
      <c r="I137" s="1">
        <f t="shared" si="46"/>
        <v>11.324999999999967</v>
      </c>
      <c r="J137" s="1">
        <f t="shared" si="47"/>
        <v>19.209157399791621</v>
      </c>
      <c r="K137" s="1">
        <f t="shared" si="48"/>
        <v>10.695086028475339</v>
      </c>
      <c r="L137" s="1">
        <f t="shared" si="49"/>
        <v>8.0329123582995781</v>
      </c>
      <c r="M137" s="1">
        <f t="shared" si="50"/>
        <v>14.322350944692312</v>
      </c>
      <c r="N137" s="1">
        <f t="shared" si="51"/>
        <v>11.064981181014234</v>
      </c>
      <c r="O137" s="1">
        <f t="shared" si="52"/>
        <v>9.4322650837637969</v>
      </c>
      <c r="P137" s="1">
        <f t="shared" si="53"/>
        <v>13.064121297151159</v>
      </c>
      <c r="Q137" s="1">
        <f t="shared" si="54"/>
        <v>11.346837528555334</v>
      </c>
      <c r="S137" s="1">
        <f t="shared" si="55"/>
        <v>1.0995574287564223</v>
      </c>
      <c r="U137" s="1">
        <f t="shared" si="56"/>
        <v>62.1599379046895</v>
      </c>
      <c r="V137" s="1">
        <f t="shared" si="57"/>
        <v>0.39679161152192988</v>
      </c>
      <c r="W137" s="1">
        <f t="shared" si="58"/>
        <v>10.83784104063643</v>
      </c>
      <c r="X137" s="1">
        <f t="shared" si="59"/>
        <v>8.9841126856480908</v>
      </c>
      <c r="Y137" s="1">
        <f t="shared" si="60"/>
        <v>6.7609786226735427E-2</v>
      </c>
      <c r="Z137" s="1">
        <f t="shared" si="61"/>
        <v>3.582445463139543</v>
      </c>
      <c r="AA137" s="1">
        <f t="shared" si="62"/>
        <v>3.0245428862048431</v>
      </c>
      <c r="AB137" s="1">
        <f t="shared" si="63"/>
        <v>4.7687765340643628E-4</v>
      </c>
    </row>
    <row r="138" spans="8:28" x14ac:dyDescent="0.25">
      <c r="H138" s="1">
        <f t="shared" si="64"/>
        <v>3.5999999999999832</v>
      </c>
      <c r="I138" s="1">
        <f t="shared" si="46"/>
        <v>11.511999999999968</v>
      </c>
      <c r="J138" s="1">
        <f t="shared" si="47"/>
        <v>19.218087101930188</v>
      </c>
      <c r="K138" s="1">
        <f t="shared" si="48"/>
        <v>11.345144391188237</v>
      </c>
      <c r="L138" s="1">
        <f t="shared" si="49"/>
        <v>7.9256925018737023</v>
      </c>
      <c r="M138" s="1">
        <f t="shared" si="50"/>
        <v>14.321520085855568</v>
      </c>
      <c r="N138" s="1">
        <f t="shared" si="51"/>
        <v>11.721413063124619</v>
      </c>
      <c r="O138" s="1">
        <f t="shared" si="52"/>
        <v>9.3808255339797597</v>
      </c>
      <c r="P138" s="1">
        <f t="shared" si="53"/>
        <v>12.995893951449734</v>
      </c>
      <c r="Q138" s="1">
        <f t="shared" si="54"/>
        <v>12.000753458171314</v>
      </c>
      <c r="S138" s="1">
        <f t="shared" si="55"/>
        <v>1.1309733552923202</v>
      </c>
      <c r="U138" s="1">
        <f t="shared" si="56"/>
        <v>59.383778422535279</v>
      </c>
      <c r="V138" s="1">
        <f t="shared" si="57"/>
        <v>2.7840794191933627E-2</v>
      </c>
      <c r="W138" s="1">
        <f t="shared" si="58"/>
        <v>12.861601471116678</v>
      </c>
      <c r="X138" s="1">
        <f t="shared" si="59"/>
        <v>7.8934031128260527</v>
      </c>
      <c r="Y138" s="1">
        <f t="shared" si="60"/>
        <v>4.3853831007248656E-2</v>
      </c>
      <c r="Z138" s="1">
        <f t="shared" si="61"/>
        <v>4.5419046046165219</v>
      </c>
      <c r="AA138" s="1">
        <f t="shared" si="62"/>
        <v>2.2019412591491987</v>
      </c>
      <c r="AB138" s="1">
        <f t="shared" si="63"/>
        <v>0.23887994287444897</v>
      </c>
    </row>
    <row r="139" spans="8:28" x14ac:dyDescent="0.25">
      <c r="H139" s="1">
        <f t="shared" si="64"/>
        <v>3.6999999999999833</v>
      </c>
      <c r="I139" s="1">
        <f t="shared" si="46"/>
        <v>11.692999999999969</v>
      </c>
      <c r="J139" s="1">
        <f t="shared" si="47"/>
        <v>19.199168958910086</v>
      </c>
      <c r="K139" s="1">
        <f t="shared" si="48"/>
        <v>11.998425816816372</v>
      </c>
      <c r="L139" s="1">
        <f t="shared" si="49"/>
        <v>7.8520470054087532</v>
      </c>
      <c r="M139" s="1">
        <f t="shared" si="50"/>
        <v>14.253397565298147</v>
      </c>
      <c r="N139" s="1">
        <f t="shared" si="51"/>
        <v>12.374576547674437</v>
      </c>
      <c r="O139" s="1">
        <f t="shared" si="52"/>
        <v>9.4090340667377603</v>
      </c>
      <c r="P139" s="1">
        <f t="shared" si="53"/>
        <v>12.833189581679054</v>
      </c>
      <c r="Q139" s="1">
        <f t="shared" si="54"/>
        <v>12.622720700781445</v>
      </c>
      <c r="S139" s="1">
        <f t="shared" si="55"/>
        <v>1.1623892818282182</v>
      </c>
      <c r="U139" s="1">
        <f t="shared" si="56"/>
        <v>56.342572439705783</v>
      </c>
      <c r="V139" s="1">
        <f t="shared" si="57"/>
        <v>9.3284929577966705E-2</v>
      </c>
      <c r="W139" s="1">
        <f t="shared" si="58"/>
        <v>14.752919906659232</v>
      </c>
      <c r="X139" s="1">
        <f t="shared" si="59"/>
        <v>6.555635692384838</v>
      </c>
      <c r="Y139" s="1">
        <f t="shared" si="60"/>
        <v>0.46454659033984541</v>
      </c>
      <c r="Z139" s="1">
        <f t="shared" si="61"/>
        <v>5.2165003843023134</v>
      </c>
      <c r="AA139" s="1">
        <f t="shared" si="62"/>
        <v>1.3000322821695265</v>
      </c>
      <c r="AB139" s="1">
        <f t="shared" si="63"/>
        <v>0.86438058146159724</v>
      </c>
    </row>
    <row r="140" spans="8:28" x14ac:dyDescent="0.25">
      <c r="H140" s="1">
        <f t="shared" si="64"/>
        <v>3.7999999999999834</v>
      </c>
      <c r="I140" s="1">
        <f t="shared" si="46"/>
        <v>11.86799999999997</v>
      </c>
      <c r="J140" s="1">
        <f t="shared" si="47"/>
        <v>19.152421640654474</v>
      </c>
      <c r="K140" s="1">
        <f t="shared" si="48"/>
        <v>12.652296110684219</v>
      </c>
      <c r="L140" s="1">
        <f t="shared" si="49"/>
        <v>7.8157939290516474</v>
      </c>
      <c r="M140" s="1">
        <f t="shared" si="50"/>
        <v>14.121714342537649</v>
      </c>
      <c r="N140" s="1">
        <f t="shared" si="51"/>
        <v>13.010442138924533</v>
      </c>
      <c r="O140" s="1">
        <f t="shared" si="52"/>
        <v>9.5250005270325513</v>
      </c>
      <c r="P140" s="1">
        <f t="shared" si="53"/>
        <v>12.593313634595004</v>
      </c>
      <c r="Q140" s="1">
        <f t="shared" si="54"/>
        <v>13.180740899915401</v>
      </c>
      <c r="S140" s="1">
        <f t="shared" si="55"/>
        <v>1.1938052083641162</v>
      </c>
      <c r="U140" s="1">
        <f t="shared" si="56"/>
        <v>53.062798638835652</v>
      </c>
      <c r="V140" s="1">
        <f t="shared" si="57"/>
        <v>0.61512038923443935</v>
      </c>
      <c r="W140" s="1">
        <f t="shared" si="58"/>
        <v>16.420374041430442</v>
      </c>
      <c r="X140" s="1">
        <f t="shared" si="59"/>
        <v>5.0792283377600409</v>
      </c>
      <c r="Y140" s="1">
        <f t="shared" si="60"/>
        <v>1.3051740407905315</v>
      </c>
      <c r="Z140" s="1">
        <f t="shared" si="61"/>
        <v>5.4896465303256026</v>
      </c>
      <c r="AA140" s="1">
        <f t="shared" si="62"/>
        <v>0.52607986852945876</v>
      </c>
      <c r="AB140" s="1">
        <f t="shared" si="63"/>
        <v>1.7232886703107753</v>
      </c>
    </row>
    <row r="141" spans="8:28" x14ac:dyDescent="0.25">
      <c r="H141" s="1">
        <f t="shared" si="64"/>
        <v>3.8999999999999835</v>
      </c>
      <c r="I141" s="1">
        <f t="shared" si="46"/>
        <v>12.036999999999972</v>
      </c>
      <c r="J141" s="1">
        <f t="shared" si="47"/>
        <v>19.077891281122582</v>
      </c>
      <c r="K141" s="1">
        <f t="shared" si="48"/>
        <v>13.3040363891177</v>
      </c>
      <c r="L141" s="1">
        <f t="shared" si="49"/>
        <v>7.8203399730189052</v>
      </c>
      <c r="M141" s="1">
        <f t="shared" si="50"/>
        <v>13.931382108206575</v>
      </c>
      <c r="N141" s="1">
        <f t="shared" si="51"/>
        <v>13.615021928358006</v>
      </c>
      <c r="O141" s="1">
        <f t="shared" si="52"/>
        <v>9.7331546922531889</v>
      </c>
      <c r="P141" s="1">
        <f t="shared" si="53"/>
        <v>12.29783556240502</v>
      </c>
      <c r="Q141" s="1">
        <f t="shared" si="54"/>
        <v>13.646248758456982</v>
      </c>
      <c r="S141" s="1">
        <f t="shared" si="55"/>
        <v>1.2252211349000142</v>
      </c>
      <c r="U141" s="1">
        <f t="shared" si="56"/>
        <v>49.574150032588385</v>
      </c>
      <c r="V141" s="1">
        <f t="shared" si="57"/>
        <v>1.6053812113484891</v>
      </c>
      <c r="W141" s="1">
        <f t="shared" si="58"/>
        <v>17.780221783139975</v>
      </c>
      <c r="X141" s="1">
        <f t="shared" si="59"/>
        <v>3.5886835718932937</v>
      </c>
      <c r="Y141" s="1">
        <f t="shared" si="60"/>
        <v>2.4901532063788072</v>
      </c>
      <c r="Z141" s="1">
        <f t="shared" si="61"/>
        <v>5.3077032020268717</v>
      </c>
      <c r="AA141" s="1">
        <f t="shared" si="62"/>
        <v>6.803519061515724E-2</v>
      </c>
      <c r="AB141" s="1">
        <f t="shared" si="63"/>
        <v>2.5896815665954285</v>
      </c>
    </row>
    <row r="142" spans="8:28" x14ac:dyDescent="0.25">
      <c r="H142" s="1">
        <f t="shared" si="64"/>
        <v>3.9999999999999836</v>
      </c>
      <c r="I142" s="1">
        <f t="shared" si="46"/>
        <v>12.199999999999974</v>
      </c>
      <c r="J142" s="1">
        <f t="shared" si="47"/>
        <v>18.975651432781124</v>
      </c>
      <c r="K142" s="1">
        <f t="shared" si="48"/>
        <v>13.950853946176972</v>
      </c>
      <c r="L142" s="1">
        <f t="shared" si="49"/>
        <v>7.8686369732131736</v>
      </c>
      <c r="M142" s="1">
        <f t="shared" si="50"/>
        <v>13.68842604507098</v>
      </c>
      <c r="N142" s="1">
        <f t="shared" si="51"/>
        <v>14.174767726554068</v>
      </c>
      <c r="O142" s="1">
        <f t="shared" si="52"/>
        <v>10.033991948351703</v>
      </c>
      <c r="P142" s="1">
        <f t="shared" si="53"/>
        <v>11.9715089411989</v>
      </c>
      <c r="Q142" s="1">
        <f t="shared" si="54"/>
        <v>13.996182307757644</v>
      </c>
      <c r="S142" s="1">
        <f t="shared" si="55"/>
        <v>1.2566370614359121</v>
      </c>
      <c r="U142" s="1">
        <f t="shared" si="56"/>
        <v>45.909452338549244</v>
      </c>
      <c r="V142" s="1">
        <f t="shared" si="57"/>
        <v>3.0654895408435641</v>
      </c>
      <c r="W142" s="1">
        <f t="shared" si="58"/>
        <v>18.760705669815717</v>
      </c>
      <c r="X142" s="1">
        <f t="shared" si="59"/>
        <v>2.2154120916457138</v>
      </c>
      <c r="Y142" s="1">
        <f t="shared" si="60"/>
        <v>3.8997075738396223</v>
      </c>
      <c r="Z142" s="1">
        <f t="shared" si="61"/>
        <v>4.6915908798051396</v>
      </c>
      <c r="AA142" s="1">
        <f t="shared" si="62"/>
        <v>5.2208163952035959E-2</v>
      </c>
      <c r="AB142" s="1">
        <f t="shared" si="63"/>
        <v>3.2262708827016691</v>
      </c>
    </row>
    <row r="143" spans="8:28" x14ac:dyDescent="0.25">
      <c r="H143" s="1">
        <f t="shared" si="64"/>
        <v>4.0999999999999837</v>
      </c>
      <c r="I143" s="1">
        <f t="shared" si="46"/>
        <v>12.356999999999974</v>
      </c>
      <c r="J143" s="1">
        <f t="shared" si="47"/>
        <v>18.845802994016836</v>
      </c>
      <c r="K143" s="1">
        <f t="shared" si="48"/>
        <v>14.589893492881433</v>
      </c>
      <c r="L143" s="1">
        <f t="shared" si="49"/>
        <v>7.9631421514881566</v>
      </c>
      <c r="M143" s="1">
        <f t="shared" si="50"/>
        <v>13.399896609779427</v>
      </c>
      <c r="N143" s="1">
        <f t="shared" si="51"/>
        <v>14.676964806320559</v>
      </c>
      <c r="O143" s="1">
        <f t="shared" si="52"/>
        <v>10.423969532316683</v>
      </c>
      <c r="P143" s="1">
        <f t="shared" si="53"/>
        <v>11.640999281886321</v>
      </c>
      <c r="Q143" s="1">
        <f t="shared" si="54"/>
        <v>14.214715145103192</v>
      </c>
      <c r="S143" s="1">
        <f t="shared" si="55"/>
        <v>1.2880529879718101</v>
      </c>
      <c r="U143" s="1">
        <f t="shared" si="56"/>
        <v>42.104564295162184</v>
      </c>
      <c r="V143" s="1">
        <f t="shared" si="57"/>
        <v>4.9858133505523625</v>
      </c>
      <c r="W143" s="1">
        <f t="shared" si="58"/>
        <v>19.305986792928902</v>
      </c>
      <c r="X143" s="1">
        <f t="shared" si="59"/>
        <v>1.0876333386894756</v>
      </c>
      <c r="Y143" s="1">
        <f t="shared" si="60"/>
        <v>5.3822367025661055</v>
      </c>
      <c r="Z143" s="1">
        <f t="shared" si="61"/>
        <v>3.7366067889918853</v>
      </c>
      <c r="AA143" s="1">
        <f t="shared" si="62"/>
        <v>0.51265702833926707</v>
      </c>
      <c r="AB143" s="1">
        <f t="shared" si="63"/>
        <v>3.4511055603458676</v>
      </c>
    </row>
    <row r="144" spans="8:28" x14ac:dyDescent="0.25">
      <c r="H144" s="1">
        <f t="shared" si="64"/>
        <v>4.1999999999999833</v>
      </c>
      <c r="I144" s="1">
        <f t="shared" si="46"/>
        <v>12.507999999999976</v>
      </c>
      <c r="J144" s="1">
        <f t="shared" si="47"/>
        <v>18.688474109561994</v>
      </c>
      <c r="K144" s="1">
        <f t="shared" si="48"/>
        <v>15.218248724356211</v>
      </c>
      <c r="L144" s="1">
        <f t="shared" si="49"/>
        <v>8.1057825285728384</v>
      </c>
      <c r="M144" s="1">
        <f t="shared" si="50"/>
        <v>13.073761507730634</v>
      </c>
      <c r="N144" s="1">
        <f t="shared" si="51"/>
        <v>15.110110561984612</v>
      </c>
      <c r="O144" s="1">
        <f t="shared" si="52"/>
        <v>10.89556027006023</v>
      </c>
      <c r="P144" s="1">
        <f t="shared" si="53"/>
        <v>11.333482741979292</v>
      </c>
      <c r="Q144" s="1">
        <f t="shared" si="54"/>
        <v>14.294525068703546</v>
      </c>
      <c r="S144" s="1">
        <f t="shared" si="55"/>
        <v>1.3194689145077079</v>
      </c>
      <c r="U144" s="1">
        <f t="shared" si="56"/>
        <v>38.198260218966425</v>
      </c>
      <c r="V144" s="1">
        <f t="shared" si="57"/>
        <v>7.3454481478746017</v>
      </c>
      <c r="W144" s="1">
        <f t="shared" si="58"/>
        <v>19.379518665738342</v>
      </c>
      <c r="X144" s="1">
        <f t="shared" si="59"/>
        <v>0.32008608362966706</v>
      </c>
      <c r="Y144" s="1">
        <f t="shared" si="60"/>
        <v>6.7709793767919999</v>
      </c>
      <c r="Z144" s="1">
        <f t="shared" si="61"/>
        <v>2.5999618826881616</v>
      </c>
      <c r="AA144" s="1">
        <f t="shared" si="62"/>
        <v>1.3794907893884254</v>
      </c>
      <c r="AB144" s="1">
        <f t="shared" si="63"/>
        <v>3.1916718211062958</v>
      </c>
    </row>
    <row r="145" spans="8:28" x14ac:dyDescent="0.25">
      <c r="H145" s="1">
        <f t="shared" si="64"/>
        <v>4.2999999999999829</v>
      </c>
      <c r="I145" s="1">
        <f t="shared" si="46"/>
        <v>12.652999999999976</v>
      </c>
      <c r="J145" s="1">
        <f t="shared" si="47"/>
        <v>18.503820044031002</v>
      </c>
      <c r="K145" s="1">
        <f t="shared" si="48"/>
        <v>15.832974168955074</v>
      </c>
      <c r="L145" s="1">
        <f t="shared" si="49"/>
        <v>8.2979238722541702</v>
      </c>
      <c r="M145" s="1">
        <f t="shared" si="50"/>
        <v>12.718779376050382</v>
      </c>
      <c r="N145" s="1">
        <f t="shared" si="51"/>
        <v>15.464267616046431</v>
      </c>
      <c r="O145" s="1">
        <f t="shared" si="52"/>
        <v>11.437464851425919</v>
      </c>
      <c r="P145" s="1">
        <f t="shared" si="53"/>
        <v>11.075186863407207</v>
      </c>
      <c r="Q145" s="1">
        <f t="shared" si="54"/>
        <v>14.237502474298847</v>
      </c>
      <c r="S145" s="1">
        <f t="shared" si="55"/>
        <v>1.3508848410436056</v>
      </c>
      <c r="U145" s="1">
        <f t="shared" si="56"/>
        <v>34.232095187635224</v>
      </c>
      <c r="V145" s="1">
        <f t="shared" si="57"/>
        <v>10.112235715221669</v>
      </c>
      <c r="W145" s="1">
        <f t="shared" si="58"/>
        <v>18.966688078461399</v>
      </c>
      <c r="X145" s="1">
        <f t="shared" si="59"/>
        <v>4.3269263135807213E-3</v>
      </c>
      <c r="Y145" s="1">
        <f t="shared" si="60"/>
        <v>7.903225609031522</v>
      </c>
      <c r="Z145" s="1">
        <f t="shared" si="61"/>
        <v>1.477525697418955</v>
      </c>
      <c r="AA145" s="1">
        <f t="shared" si="62"/>
        <v>2.4894942940047091</v>
      </c>
      <c r="AB145" s="1">
        <f t="shared" si="63"/>
        <v>2.5106480910592439</v>
      </c>
    </row>
    <row r="146" spans="8:28" x14ac:dyDescent="0.25">
      <c r="H146" s="1">
        <f t="shared" si="64"/>
        <v>4.3999999999999826</v>
      </c>
      <c r="I146" s="1">
        <f t="shared" si="46"/>
        <v>12.791999999999977</v>
      </c>
      <c r="J146" s="1">
        <f t="shared" si="47"/>
        <v>18.292023028692988</v>
      </c>
      <c r="K146" s="1">
        <f t="shared" si="48"/>
        <v>16.431097272222431</v>
      </c>
      <c r="L146" s="1">
        <f t="shared" si="49"/>
        <v>8.5403445144726575</v>
      </c>
      <c r="M146" s="1">
        <f t="shared" si="50"/>
        <v>12.344357010721346</v>
      </c>
      <c r="N146" s="1">
        <f t="shared" si="51"/>
        <v>15.731381404237702</v>
      </c>
      <c r="O146" s="1">
        <f t="shared" si="52"/>
        <v>12.034977662390549</v>
      </c>
      <c r="P146" s="1">
        <f t="shared" si="53"/>
        <v>10.88994886849367</v>
      </c>
      <c r="Q146" s="1">
        <f t="shared" si="54"/>
        <v>14.054837843537102</v>
      </c>
      <c r="S146" s="1">
        <f t="shared" si="55"/>
        <v>1.3823007675795036</v>
      </c>
      <c r="U146" s="1">
        <f t="shared" si="56"/>
        <v>30.250253316153444</v>
      </c>
      <c r="V146" s="1">
        <f t="shared" si="57"/>
        <v>13.243028956696905</v>
      </c>
      <c r="W146" s="1">
        <f t="shared" si="58"/>
        <v>18.076574367614544</v>
      </c>
      <c r="X146" s="1">
        <f t="shared" si="59"/>
        <v>0.20038424585030826</v>
      </c>
      <c r="Y146" s="1">
        <f t="shared" si="60"/>
        <v>8.6399630395785412</v>
      </c>
      <c r="Z146" s="1">
        <f t="shared" si="61"/>
        <v>0.57308281963964225</v>
      </c>
      <c r="AA146" s="1">
        <f t="shared" si="62"/>
        <v>3.6177985068644207</v>
      </c>
      <c r="AB146" s="1">
        <f t="shared" si="63"/>
        <v>1.594759419069498</v>
      </c>
    </row>
    <row r="147" spans="8:28" x14ac:dyDescent="0.25">
      <c r="H147" s="1">
        <f t="shared" si="64"/>
        <v>4.4999999999999822</v>
      </c>
      <c r="I147" s="1">
        <f t="shared" si="46"/>
        <v>12.924999999999978</v>
      </c>
      <c r="J147" s="1">
        <f t="shared" si="47"/>
        <v>18.053292081631533</v>
      </c>
      <c r="K147" s="1">
        <f t="shared" si="48"/>
        <v>17.009630667551018</v>
      </c>
      <c r="L147" s="1">
        <f t="shared" si="49"/>
        <v>8.8332143288468501</v>
      </c>
      <c r="M147" s="1">
        <f t="shared" si="50"/>
        <v>11.96039226807526</v>
      </c>
      <c r="N147" s="1">
        <f t="shared" si="51"/>
        <v>15.905553033654048</v>
      </c>
      <c r="O147" s="1">
        <f t="shared" si="52"/>
        <v>12.670495259950005</v>
      </c>
      <c r="P147" s="1">
        <f t="shared" si="53"/>
        <v>10.797867662235777</v>
      </c>
      <c r="Q147" s="1">
        <f t="shared" si="54"/>
        <v>13.766468387481581</v>
      </c>
      <c r="S147" s="1">
        <f t="shared" si="55"/>
        <v>1.4137166941154014</v>
      </c>
      <c r="U147" s="1">
        <f t="shared" si="56"/>
        <v>26.299379674524907</v>
      </c>
      <c r="V147" s="1">
        <f t="shared" si="57"/>
        <v>16.684207690298461</v>
      </c>
      <c r="W147" s="1">
        <f t="shared" si="58"/>
        <v>16.742709978654052</v>
      </c>
      <c r="X147" s="1">
        <f t="shared" si="59"/>
        <v>0.93046807648894725</v>
      </c>
      <c r="Y147" s="1">
        <f t="shared" si="60"/>
        <v>8.8836963864244805</v>
      </c>
      <c r="Z147" s="1">
        <f t="shared" si="61"/>
        <v>6.4772662707903952E-2</v>
      </c>
      <c r="AA147" s="1">
        <f t="shared" si="62"/>
        <v>4.5246919823621914</v>
      </c>
      <c r="AB147" s="1">
        <f t="shared" si="63"/>
        <v>0.70806904713088936</v>
      </c>
    </row>
    <row r="148" spans="8:28" x14ac:dyDescent="0.25">
      <c r="H148" s="1">
        <f t="shared" si="64"/>
        <v>4.5999999999999819</v>
      </c>
      <c r="I148" s="1">
        <f t="shared" si="46"/>
        <v>13.051999999999978</v>
      </c>
      <c r="J148" s="1">
        <f t="shared" si="47"/>
        <v>17.787862801469032</v>
      </c>
      <c r="K148" s="1">
        <f t="shared" si="48"/>
        <v>17.565584584576396</v>
      </c>
      <c r="L148" s="1">
        <f t="shared" si="49"/>
        <v>9.1760791151800802</v>
      </c>
      <c r="M148" s="1">
        <f t="shared" si="50"/>
        <v>11.577105033201029</v>
      </c>
      <c r="N148" s="1">
        <f t="shared" si="51"/>
        <v>15.983259219555787</v>
      </c>
      <c r="O148" s="1">
        <f t="shared" si="52"/>
        <v>13.324150948442508</v>
      </c>
      <c r="P148" s="1">
        <f t="shared" si="53"/>
        <v>10.81412241938258</v>
      </c>
      <c r="Q148" s="1">
        <f t="shared" si="54"/>
        <v>13.399906793513805</v>
      </c>
      <c r="S148" s="1">
        <f t="shared" si="55"/>
        <v>1.4451326206512991</v>
      </c>
      <c r="U148" s="1">
        <f t="shared" si="56"/>
        <v>22.428396474338314</v>
      </c>
      <c r="V148" s="1">
        <f t="shared" si="57"/>
        <v>20.372445802125871</v>
      </c>
      <c r="W148" s="1">
        <f t="shared" si="58"/>
        <v>15.022762705383061</v>
      </c>
      <c r="X148" s="1">
        <f t="shared" si="59"/>
        <v>2.1753151630888738</v>
      </c>
      <c r="Y148" s="1">
        <f t="shared" si="60"/>
        <v>8.5922806122309296</v>
      </c>
      <c r="Z148" s="1">
        <f t="shared" si="61"/>
        <v>7.4066138738168474E-2</v>
      </c>
      <c r="AA148" s="1">
        <f t="shared" si="62"/>
        <v>5.0080960658299816</v>
      </c>
      <c r="AB148" s="1">
        <f t="shared" si="63"/>
        <v>0.12103913697307275</v>
      </c>
    </row>
    <row r="149" spans="8:28" x14ac:dyDescent="0.25">
      <c r="H149" s="1">
        <f t="shared" si="64"/>
        <v>4.6999999999999815</v>
      </c>
      <c r="I149" s="1">
        <f t="shared" si="46"/>
        <v>13.172999999999979</v>
      </c>
      <c r="J149" s="1">
        <f t="shared" si="47"/>
        <v>17.495997134859355</v>
      </c>
      <c r="K149" s="1">
        <f t="shared" si="48"/>
        <v>18.095979345727411</v>
      </c>
      <c r="L149" s="1">
        <f t="shared" si="49"/>
        <v>9.5678505901106199</v>
      </c>
      <c r="M149" s="1">
        <f t="shared" si="50"/>
        <v>11.20485887389356</v>
      </c>
      <c r="N149" s="1">
        <f t="shared" si="51"/>
        <v>15.963512341768872</v>
      </c>
      <c r="O149" s="1">
        <f t="shared" si="52"/>
        <v>13.974553809429354</v>
      </c>
      <c r="P149" s="1">
        <f t="shared" si="53"/>
        <v>10.948023578235494</v>
      </c>
      <c r="Q149" s="1">
        <f t="shared" si="54"/>
        <v>12.988517259175776</v>
      </c>
      <c r="S149" s="1">
        <f t="shared" si="55"/>
        <v>1.4765485471871969</v>
      </c>
      <c r="U149" s="1">
        <f t="shared" si="56"/>
        <v>18.688304228002373</v>
      </c>
      <c r="V149" s="1">
        <f t="shared" si="57"/>
        <v>24.235725638458895</v>
      </c>
      <c r="W149" s="1">
        <f t="shared" si="58"/>
        <v>12.997102267625593</v>
      </c>
      <c r="X149" s="1">
        <f t="shared" si="59"/>
        <v>3.8735794922714422</v>
      </c>
      <c r="Y149" s="1">
        <f t="shared" si="60"/>
        <v>7.7869591295645151</v>
      </c>
      <c r="Z149" s="1">
        <f t="shared" si="61"/>
        <v>0.6424885094107432</v>
      </c>
      <c r="AA149" s="1">
        <f t="shared" si="62"/>
        <v>4.950520077407889</v>
      </c>
      <c r="AB149" s="1">
        <f t="shared" si="63"/>
        <v>3.4033881662010025E-2</v>
      </c>
    </row>
    <row r="150" spans="8:28" x14ac:dyDescent="0.25">
      <c r="H150" s="1">
        <f t="shared" si="64"/>
        <v>4.7999999999999812</v>
      </c>
      <c r="I150" s="1">
        <f t="shared" si="46"/>
        <v>13.287999999999979</v>
      </c>
      <c r="J150" s="1">
        <f t="shared" si="47"/>
        <v>17.177983117978073</v>
      </c>
      <c r="K150" s="1">
        <f t="shared" si="48"/>
        <v>18.597857900926332</v>
      </c>
      <c r="L150" s="1">
        <f t="shared" si="49"/>
        <v>10.006802133662896</v>
      </c>
      <c r="M150" s="1">
        <f t="shared" si="50"/>
        <v>10.853976184671215</v>
      </c>
      <c r="N150" s="1">
        <f t="shared" si="51"/>
        <v>15.847955092622591</v>
      </c>
      <c r="O150" s="1">
        <f t="shared" si="52"/>
        <v>14.599606146645566</v>
      </c>
      <c r="P150" s="1">
        <f t="shared" si="53"/>
        <v>11.202351509432614</v>
      </c>
      <c r="Q150" s="1">
        <f t="shared" si="54"/>
        <v>12.569342774797654</v>
      </c>
      <c r="S150" s="1">
        <f t="shared" si="55"/>
        <v>1.5079644737230948</v>
      </c>
      <c r="U150" s="1">
        <f t="shared" si="56"/>
        <v>15.131968658154573</v>
      </c>
      <c r="V150" s="1">
        <f t="shared" si="57"/>
        <v>28.194590928030017</v>
      </c>
      <c r="W150" s="1">
        <f t="shared" si="58"/>
        <v>10.766259438055023</v>
      </c>
      <c r="X150" s="1">
        <f t="shared" si="59"/>
        <v>5.9244719335875944</v>
      </c>
      <c r="Y150" s="1">
        <f t="shared" si="60"/>
        <v>6.5533700762444473</v>
      </c>
      <c r="Z150" s="1">
        <f t="shared" si="61"/>
        <v>1.7203106839184863</v>
      </c>
      <c r="AA150" s="1">
        <f t="shared" si="62"/>
        <v>4.3499296262059293</v>
      </c>
      <c r="AB150" s="1">
        <f t="shared" si="63"/>
        <v>0.5164682073355048</v>
      </c>
    </row>
    <row r="151" spans="8:28" x14ac:dyDescent="0.25">
      <c r="H151" s="1">
        <f t="shared" si="64"/>
        <v>4.8999999999999808</v>
      </c>
      <c r="I151" s="1">
        <f t="shared" si="46"/>
        <v>13.396999999999981</v>
      </c>
      <c r="J151" s="1">
        <f t="shared" si="47"/>
        <v>16.834134592265553</v>
      </c>
      <c r="K151" s="1">
        <f t="shared" si="48"/>
        <v>19.068298350204799</v>
      </c>
      <c r="L151" s="1">
        <f t="shared" si="49"/>
        <v>10.49057039047878</v>
      </c>
      <c r="M151" s="1">
        <f t="shared" si="50"/>
        <v>10.534549767850836</v>
      </c>
      <c r="N151" s="1">
        <f t="shared" si="51"/>
        <v>15.640885781098746</v>
      </c>
      <c r="O151" s="1">
        <f t="shared" si="52"/>
        <v>15.177369805250605</v>
      </c>
      <c r="P151" s="1">
        <f t="shared" si="53"/>
        <v>11.573024546383943</v>
      </c>
      <c r="Q151" s="1">
        <f t="shared" si="54"/>
        <v>12.180620307528661</v>
      </c>
      <c r="S151" s="1">
        <f t="shared" si="55"/>
        <v>1.5393804002589926</v>
      </c>
      <c r="U151" s="1">
        <f t="shared" si="56"/>
        <v>11.813894205348621</v>
      </c>
      <c r="V151" s="1">
        <f t="shared" si="57"/>
        <v>32.163624977035894</v>
      </c>
      <c r="W151" s="1">
        <f t="shared" si="58"/>
        <v>8.4473330751015592</v>
      </c>
      <c r="X151" s="1">
        <f t="shared" si="59"/>
        <v>8.1936213315306947</v>
      </c>
      <c r="Y151" s="1">
        <f t="shared" si="60"/>
        <v>5.0350233986172146</v>
      </c>
      <c r="Z151" s="1">
        <f t="shared" si="61"/>
        <v>3.1697166434481443</v>
      </c>
      <c r="AA151" s="1">
        <f t="shared" si="62"/>
        <v>3.3268864553938315</v>
      </c>
      <c r="AB151" s="1">
        <f t="shared" si="63"/>
        <v>1.4795795562566212</v>
      </c>
    </row>
    <row r="152" spans="8:28" x14ac:dyDescent="0.25">
      <c r="H152" s="1">
        <f t="shared" si="64"/>
        <v>4.9999999999999805</v>
      </c>
      <c r="I152" s="1">
        <f t="shared" si="46"/>
        <v>13.499999999999982</v>
      </c>
      <c r="J152" s="1">
        <f t="shared" si="47"/>
        <v>16.464790894703334</v>
      </c>
      <c r="K152" s="1">
        <f t="shared" si="48"/>
        <v>19.504426403973309</v>
      </c>
      <c r="L152" s="1">
        <f t="shared" si="49"/>
        <v>11.016162772405533</v>
      </c>
      <c r="M152" s="1">
        <f t="shared" si="50"/>
        <v>10.256253895088159</v>
      </c>
      <c r="N152" s="1">
        <f t="shared" si="51"/>
        <v>15.349212074028827</v>
      </c>
      <c r="O152" s="1">
        <f t="shared" si="52"/>
        <v>15.686949352836459</v>
      </c>
      <c r="P152" s="1">
        <f t="shared" si="53"/>
        <v>12.049122082164555</v>
      </c>
      <c r="Q152" s="1">
        <f t="shared" si="54"/>
        <v>11.859144862835331</v>
      </c>
      <c r="S152" s="1">
        <f t="shared" si="55"/>
        <v>1.5707963267948903</v>
      </c>
      <c r="U152" s="1">
        <f t="shared" si="56"/>
        <v>8.789985049315904</v>
      </c>
      <c r="V152" s="1">
        <f t="shared" si="57"/>
        <v>36.053136440732054</v>
      </c>
      <c r="W152" s="1">
        <f t="shared" si="58"/>
        <v>6.16944737318408</v>
      </c>
      <c r="X152" s="1">
        <f t="shared" si="59"/>
        <v>10.521888793130623</v>
      </c>
      <c r="Y152" s="1">
        <f t="shared" si="60"/>
        <v>3.4195852947340621</v>
      </c>
      <c r="Z152" s="1">
        <f t="shared" si="61"/>
        <v>4.7827474718718843</v>
      </c>
      <c r="AA152" s="1">
        <f t="shared" si="62"/>
        <v>2.1050467324624651</v>
      </c>
      <c r="AB152" s="1">
        <f t="shared" si="63"/>
        <v>2.692405581159627</v>
      </c>
    </row>
    <row r="153" spans="8:28" x14ac:dyDescent="0.25">
      <c r="H153" s="1">
        <f t="shared" si="64"/>
        <v>5.0999999999999801</v>
      </c>
      <c r="I153" s="1">
        <f t="shared" si="46"/>
        <v>13.59699999999998</v>
      </c>
      <c r="J153" s="1">
        <f t="shared" si="47"/>
        <v>16.070316522929499</v>
      </c>
      <c r="K153" s="1">
        <f t="shared" si="48"/>
        <v>19.903427730852489</v>
      </c>
      <c r="L153" s="1">
        <f t="shared" si="49"/>
        <v>11.579970856353528</v>
      </c>
      <c r="M153" s="1">
        <f t="shared" si="50"/>
        <v>10.028157941289576</v>
      </c>
      <c r="N153" s="1">
        <f t="shared" si="51"/>
        <v>14.982332752998349</v>
      </c>
      <c r="O153" s="1">
        <f t="shared" si="52"/>
        <v>16.109358774983576</v>
      </c>
      <c r="P153" s="1">
        <f t="shared" si="53"/>
        <v>12.613270812877046</v>
      </c>
      <c r="Q153" s="1">
        <f t="shared" si="54"/>
        <v>11.637657580451668</v>
      </c>
      <c r="S153" s="1">
        <f t="shared" si="55"/>
        <v>1.6022122533307883</v>
      </c>
      <c r="U153" s="1">
        <f t="shared" si="56"/>
        <v>6.1172946225961651</v>
      </c>
      <c r="V153" s="1">
        <f t="shared" si="57"/>
        <v>39.771030724465518</v>
      </c>
      <c r="W153" s="1">
        <f t="shared" si="58"/>
        <v>4.0684065663191396</v>
      </c>
      <c r="X153" s="1">
        <f t="shared" si="59"/>
        <v>12.736633640020314</v>
      </c>
      <c r="Y153" s="1">
        <f t="shared" si="60"/>
        <v>1.9191468365300413</v>
      </c>
      <c r="Z153" s="1">
        <f t="shared" si="61"/>
        <v>6.3119466142370761</v>
      </c>
      <c r="AA153" s="1">
        <f t="shared" si="62"/>
        <v>0.96772311359754914</v>
      </c>
      <c r="AB153" s="1">
        <f t="shared" si="63"/>
        <v>3.8390227170414337</v>
      </c>
    </row>
    <row r="154" spans="8:28" x14ac:dyDescent="0.25">
      <c r="H154" s="1">
        <f t="shared" si="64"/>
        <v>5.1999999999999797</v>
      </c>
      <c r="I154" s="1">
        <f t="shared" si="46"/>
        <v>13.687999999999983</v>
      </c>
      <c r="J154" s="1">
        <f t="shared" si="47"/>
        <v>15.651100775523537</v>
      </c>
      <c r="K154" s="1">
        <f t="shared" si="48"/>
        <v>20.262560143343801</v>
      </c>
      <c r="L154" s="1">
        <f t="shared" si="49"/>
        <v>12.177789618381183</v>
      </c>
      <c r="M154" s="1">
        <f t="shared" si="50"/>
        <v>9.8585456822493178</v>
      </c>
      <c r="N154" s="1">
        <f t="shared" si="51"/>
        <v>14.551948900898385</v>
      </c>
      <c r="O154" s="1">
        <f t="shared" si="52"/>
        <v>16.428338207361858</v>
      </c>
      <c r="P154" s="1">
        <f t="shared" si="53"/>
        <v>13.242383791169679</v>
      </c>
      <c r="Q154" s="1">
        <f t="shared" si="54"/>
        <v>11.54243591309592</v>
      </c>
      <c r="S154" s="1">
        <f t="shared" si="55"/>
        <v>1.6336281798666861</v>
      </c>
      <c r="U154" s="1">
        <f t="shared" si="56"/>
        <v>3.8537646548611777</v>
      </c>
      <c r="V154" s="1">
        <f t="shared" si="57"/>
        <v>43.224841078445095</v>
      </c>
      <c r="W154" s="1">
        <f t="shared" si="58"/>
        <v>2.2807353967492001</v>
      </c>
      <c r="X154" s="1">
        <f t="shared" si="59"/>
        <v>14.664720371739211</v>
      </c>
      <c r="Y154" s="1">
        <f t="shared" si="60"/>
        <v>0.74640770336355655</v>
      </c>
      <c r="Z154" s="1">
        <f t="shared" si="61"/>
        <v>7.5094534907272932</v>
      </c>
      <c r="AA154" s="1">
        <f t="shared" si="62"/>
        <v>0.19857380557229268</v>
      </c>
      <c r="AB154" s="1">
        <f t="shared" si="63"/>
        <v>4.6034452510124648</v>
      </c>
    </row>
    <row r="155" spans="8:28" x14ac:dyDescent="0.25">
      <c r="H155" s="1">
        <f t="shared" si="64"/>
        <v>5.2999999999999794</v>
      </c>
      <c r="I155" s="1">
        <f t="shared" si="46"/>
        <v>13.772999999999984</v>
      </c>
      <c r="J155" s="1">
        <f t="shared" si="47"/>
        <v>15.207557367815591</v>
      </c>
      <c r="K155" s="1">
        <f t="shared" si="48"/>
        <v>20.579165572183733</v>
      </c>
      <c r="L155" s="1">
        <f t="shared" si="49"/>
        <v>12.804842392288975</v>
      </c>
      <c r="M155" s="1">
        <f t="shared" si="50"/>
        <v>9.7547432974111672</v>
      </c>
      <c r="N155" s="1">
        <f t="shared" si="51"/>
        <v>14.071807759245146</v>
      </c>
      <c r="O155" s="1">
        <f t="shared" si="52"/>
        <v>16.631088323545356</v>
      </c>
      <c r="P155" s="1">
        <f t="shared" si="53"/>
        <v>13.908723650582438</v>
      </c>
      <c r="Q155" s="1">
        <f t="shared" si="54"/>
        <v>11.591255104010635</v>
      </c>
      <c r="S155" s="1">
        <f t="shared" si="55"/>
        <v>1.6650441064025838</v>
      </c>
      <c r="U155" s="1">
        <f t="shared" si="56"/>
        <v>2.0579548415540434</v>
      </c>
      <c r="V155" s="1">
        <f t="shared" si="57"/>
        <v>46.323889795979341</v>
      </c>
      <c r="W155" s="1">
        <f t="shared" si="58"/>
        <v>0.93732915336870271</v>
      </c>
      <c r="X155" s="1">
        <f t="shared" si="59"/>
        <v>16.14638692789995</v>
      </c>
      <c r="Y155" s="1">
        <f t="shared" si="60"/>
        <v>8.9286076985115162E-2</v>
      </c>
      <c r="Z155" s="1">
        <f t="shared" si="61"/>
        <v>8.1686688651863957</v>
      </c>
      <c r="AA155" s="1">
        <f t="shared" si="62"/>
        <v>1.8420909327428112E-2</v>
      </c>
      <c r="AB155" s="1">
        <f t="shared" si="63"/>
        <v>4.7600107911755734</v>
      </c>
    </row>
    <row r="156" spans="8:28" x14ac:dyDescent="0.25">
      <c r="H156" s="1">
        <f t="shared" si="64"/>
        <v>5.399999999999979</v>
      </c>
      <c r="I156" s="1">
        <f t="shared" si="46"/>
        <v>13.851999999999984</v>
      </c>
      <c r="J156" s="1">
        <f t="shared" si="47"/>
        <v>14.74012402359943</v>
      </c>
      <c r="K156" s="1">
        <f t="shared" si="48"/>
        <v>20.85068178098717</v>
      </c>
      <c r="L156" s="1">
        <f t="shared" si="49"/>
        <v>13.455811389079205</v>
      </c>
      <c r="M156" s="1">
        <f t="shared" si="50"/>
        <v>9.7229590202225538</v>
      </c>
      <c r="N156" s="1">
        <f t="shared" si="51"/>
        <v>13.557384270675573</v>
      </c>
      <c r="O156" s="1">
        <f t="shared" si="52"/>
        <v>16.708892302911742</v>
      </c>
      <c r="P156" s="1">
        <f t="shared" si="53"/>
        <v>14.581244086195108</v>
      </c>
      <c r="Q156" s="1">
        <f t="shared" si="54"/>
        <v>11.791869942959478</v>
      </c>
      <c r="S156" s="1">
        <f t="shared" si="55"/>
        <v>1.6964600329384818</v>
      </c>
      <c r="U156" s="1">
        <f t="shared" si="56"/>
        <v>0.78876428129446829</v>
      </c>
      <c r="V156" s="1">
        <f t="shared" si="57"/>
        <v>48.981546671521961</v>
      </c>
      <c r="W156" s="1">
        <f t="shared" si="58"/>
        <v>0.15696541542333664</v>
      </c>
      <c r="X156" s="1">
        <f t="shared" si="59"/>
        <v>17.048979412681362</v>
      </c>
      <c r="Y156" s="1">
        <f t="shared" si="60"/>
        <v>8.6798427965354572E-2</v>
      </c>
      <c r="Z156" s="1">
        <f t="shared" si="61"/>
        <v>8.1618336304364494</v>
      </c>
      <c r="AA156" s="1">
        <f t="shared" si="62"/>
        <v>0.53179693725056065</v>
      </c>
      <c r="AB156" s="1">
        <f t="shared" si="63"/>
        <v>4.2441358519217207</v>
      </c>
    </row>
    <row r="157" spans="8:28" x14ac:dyDescent="0.25">
      <c r="H157" s="1">
        <f t="shared" si="64"/>
        <v>5.4999999999999787</v>
      </c>
      <c r="I157" s="1">
        <f t="shared" si="46"/>
        <v>13.924999999999986</v>
      </c>
      <c r="J157" s="1">
        <f t="shared" si="47"/>
        <v>14.249262043151885</v>
      </c>
      <c r="K157" s="1">
        <f t="shared" si="48"/>
        <v>21.074653773739097</v>
      </c>
      <c r="L157" s="1">
        <f t="shared" si="49"/>
        <v>14.124873562927776</v>
      </c>
      <c r="M157" s="1">
        <f t="shared" si="50"/>
        <v>9.7681372318470743</v>
      </c>
      <c r="N157" s="1">
        <f t="shared" si="51"/>
        <v>13.025506995525177</v>
      </c>
      <c r="O157" s="1">
        <f t="shared" si="52"/>
        <v>16.657598752494255</v>
      </c>
      <c r="P157" s="1">
        <f t="shared" si="53"/>
        <v>15.227148309051476</v>
      </c>
      <c r="Q157" s="1">
        <f t="shared" si="54"/>
        <v>12.141135205172013</v>
      </c>
      <c r="S157" s="1">
        <f t="shared" si="55"/>
        <v>1.7278759594743796</v>
      </c>
      <c r="U157" s="1">
        <f t="shared" si="56"/>
        <v>0.105145872629044</v>
      </c>
      <c r="V157" s="1">
        <f t="shared" si="57"/>
        <v>51.11754908434191</v>
      </c>
      <c r="W157" s="1">
        <f t="shared" si="58"/>
        <v>3.9949441157449188E-2</v>
      </c>
      <c r="X157" s="1">
        <f t="shared" si="59"/>
        <v>17.279508073255894</v>
      </c>
      <c r="Y157" s="1">
        <f t="shared" si="60"/>
        <v>0.80908766509911967</v>
      </c>
      <c r="Z157" s="1">
        <f t="shared" si="61"/>
        <v>7.467095942133235</v>
      </c>
      <c r="AA157" s="1">
        <f t="shared" si="62"/>
        <v>1.6955902187656524</v>
      </c>
      <c r="AB157" s="1">
        <f t="shared" si="63"/>
        <v>3.1821736062266481</v>
      </c>
    </row>
    <row r="158" spans="8:28" x14ac:dyDescent="0.25">
      <c r="H158" s="1">
        <f t="shared" si="64"/>
        <v>5.5999999999999783</v>
      </c>
      <c r="I158" s="1">
        <f t="shared" si="46"/>
        <v>13.991999999999987</v>
      </c>
      <c r="J158" s="1">
        <f t="shared" si="47"/>
        <v>13.735455847985175</v>
      </c>
      <c r="K158" s="1">
        <f t="shared" si="48"/>
        <v>21.248744848836104</v>
      </c>
      <c r="L158" s="1">
        <f t="shared" si="49"/>
        <v>14.805741560274214</v>
      </c>
      <c r="M158" s="1">
        <f t="shared" si="50"/>
        <v>9.8938296014987372</v>
      </c>
      <c r="N158" s="1">
        <f t="shared" si="51"/>
        <v>12.493936624229718</v>
      </c>
      <c r="O158" s="1">
        <f t="shared" si="52"/>
        <v>16.477943444688531</v>
      </c>
      <c r="P158" s="1">
        <f t="shared" si="53"/>
        <v>15.813590531648117</v>
      </c>
      <c r="Q158" s="1">
        <f t="shared" si="54"/>
        <v>12.624844020003849</v>
      </c>
      <c r="S158" s="1">
        <f t="shared" si="55"/>
        <v>1.7592918860102773</v>
      </c>
      <c r="U158" s="1">
        <f t="shared" si="56"/>
        <v>6.5814901932998604E-2</v>
      </c>
      <c r="V158" s="1">
        <f t="shared" si="57"/>
        <v>52.660345801109521</v>
      </c>
      <c r="W158" s="1">
        <f t="shared" si="58"/>
        <v>0.66217532691753389</v>
      </c>
      <c r="X158" s="1">
        <f t="shared" si="59"/>
        <v>16.795000615151888</v>
      </c>
      <c r="Y158" s="1">
        <f t="shared" si="60"/>
        <v>2.2441938778242125</v>
      </c>
      <c r="Z158" s="1">
        <f t="shared" si="61"/>
        <v>6.1799148101899464</v>
      </c>
      <c r="AA158" s="1">
        <f t="shared" si="62"/>
        <v>3.3181920649901184</v>
      </c>
      <c r="AB158" s="1">
        <f t="shared" si="63"/>
        <v>1.8691154736392002</v>
      </c>
    </row>
    <row r="159" spans="8:28" x14ac:dyDescent="0.25">
      <c r="H159" s="1">
        <f t="shared" si="64"/>
        <v>5.699999999999978</v>
      </c>
      <c r="I159" s="1">
        <f t="shared" si="46"/>
        <v>14.052999999999988</v>
      </c>
      <c r="J159" s="1">
        <f t="shared" si="47"/>
        <v>13.199212502781355</v>
      </c>
      <c r="K159" s="1">
        <f t="shared" si="48"/>
        <v>21.370747254704888</v>
      </c>
      <c r="L159" s="1">
        <f t="shared" si="49"/>
        <v>15.491709441706647</v>
      </c>
      <c r="M159" s="1">
        <f t="shared" si="50"/>
        <v>10.102085641060256</v>
      </c>
      <c r="N159" s="1">
        <f t="shared" si="51"/>
        <v>11.98090665868401</v>
      </c>
      <c r="O159" s="1">
        <f t="shared" si="52"/>
        <v>16.175693114820596</v>
      </c>
      <c r="P159" s="1">
        <f t="shared" si="53"/>
        <v>16.309437270905423</v>
      </c>
      <c r="Q159" s="1">
        <f t="shared" si="54"/>
        <v>13.218318022212285</v>
      </c>
      <c r="S159" s="1">
        <f t="shared" si="55"/>
        <v>1.7907078125461751</v>
      </c>
      <c r="U159" s="1">
        <f t="shared" si="56"/>
        <v>0.7289530904068573</v>
      </c>
      <c r="V159" s="1">
        <f t="shared" si="57"/>
        <v>53.549424883741096</v>
      </c>
      <c r="W159" s="1">
        <f t="shared" si="58"/>
        <v>2.0698848576558841</v>
      </c>
      <c r="X159" s="1">
        <f t="shared" si="59"/>
        <v>15.609724271676155</v>
      </c>
      <c r="Y159" s="1">
        <f t="shared" si="60"/>
        <v>4.2935708151260172</v>
      </c>
      <c r="Z159" s="1">
        <f t="shared" si="61"/>
        <v>4.5058260597068154</v>
      </c>
      <c r="AA159" s="1">
        <f t="shared" si="62"/>
        <v>5.0915091575311671</v>
      </c>
      <c r="AB159" s="1">
        <f t="shared" si="63"/>
        <v>0.69669400404359161</v>
      </c>
    </row>
    <row r="160" spans="8:28" x14ac:dyDescent="0.25">
      <c r="H160" s="1">
        <f t="shared" si="64"/>
        <v>5.7999999999999776</v>
      </c>
      <c r="I160" s="1">
        <f t="shared" si="46"/>
        <v>14.107999999999988</v>
      </c>
      <c r="J160" s="1">
        <f t="shared" si="47"/>
        <v>12.641061214980686</v>
      </c>
      <c r="K160" s="1">
        <f t="shared" si="48"/>
        <v>21.438592403530098</v>
      </c>
      <c r="L160" s="1">
        <f t="shared" si="49"/>
        <v>16.175702821923345</v>
      </c>
      <c r="M160" s="1">
        <f t="shared" si="50"/>
        <v>10.39336476634743</v>
      </c>
      <c r="N160" s="1">
        <f t="shared" si="51"/>
        <v>11.504636969960595</v>
      </c>
      <c r="O160" s="1">
        <f t="shared" si="52"/>
        <v>15.761600660286478</v>
      </c>
      <c r="P160" s="1">
        <f t="shared" si="53"/>
        <v>16.686999900795971</v>
      </c>
      <c r="Q160" s="1">
        <f t="shared" si="54"/>
        <v>13.887734305790717</v>
      </c>
      <c r="S160" s="1">
        <f t="shared" si="55"/>
        <v>1.822123739082073</v>
      </c>
      <c r="U160" s="1">
        <f t="shared" si="56"/>
        <v>2.1519093989939053</v>
      </c>
      <c r="V160" s="1">
        <f t="shared" si="57"/>
        <v>53.737584986693356</v>
      </c>
      <c r="W160" s="1">
        <f t="shared" si="58"/>
        <v>4.2753949597898124</v>
      </c>
      <c r="X160" s="1">
        <f t="shared" si="59"/>
        <v>13.798514919092995</v>
      </c>
      <c r="Y160" s="1">
        <f t="shared" si="60"/>
        <v>6.7774990661758894</v>
      </c>
      <c r="Z160" s="1">
        <f t="shared" si="61"/>
        <v>2.7343951436999139</v>
      </c>
      <c r="AA160" s="1">
        <f t="shared" si="62"/>
        <v>6.6512404883056915</v>
      </c>
      <c r="AB160" s="1">
        <f t="shared" si="63"/>
        <v>4.851697604549203E-2</v>
      </c>
    </row>
    <row r="161" spans="8:28" x14ac:dyDescent="0.25">
      <c r="H161" s="1">
        <f t="shared" si="64"/>
        <v>5.8999999999999773</v>
      </c>
      <c r="I161" s="1">
        <f t="shared" si="46"/>
        <v>14.156999999999989</v>
      </c>
      <c r="J161" s="1">
        <f t="shared" si="47"/>
        <v>12.061552812517824</v>
      </c>
      <c r="K161" s="1">
        <f t="shared" si="48"/>
        <v>21.450360601301597</v>
      </c>
      <c r="L161" s="1">
        <f t="shared" si="49"/>
        <v>16.850333031592832</v>
      </c>
      <c r="M161" s="1">
        <f t="shared" si="50"/>
        <v>10.766471646425153</v>
      </c>
      <c r="N161" s="1">
        <f t="shared" si="51"/>
        <v>11.082831826273777</v>
      </c>
      <c r="O161" s="1">
        <f t="shared" si="52"/>
        <v>15.251167689781317</v>
      </c>
      <c r="P161" s="1">
        <f t="shared" si="53"/>
        <v>16.923648794293683</v>
      </c>
      <c r="Q161" s="1">
        <f t="shared" si="54"/>
        <v>14.592125005289203</v>
      </c>
      <c r="S161" s="1">
        <f t="shared" si="55"/>
        <v>1.8535396656179708</v>
      </c>
      <c r="U161" s="1">
        <f t="shared" si="56"/>
        <v>4.3908989155269156</v>
      </c>
      <c r="V161" s="1">
        <f t="shared" si="57"/>
        <v>53.193108860618544</v>
      </c>
      <c r="W161" s="1">
        <f t="shared" si="58"/>
        <v>7.2540428190690944</v>
      </c>
      <c r="X161" s="1">
        <f t="shared" si="59"/>
        <v>11.495682516394893</v>
      </c>
      <c r="Y161" s="1">
        <f t="shared" si="60"/>
        <v>9.4505099603511553</v>
      </c>
      <c r="Z161" s="1">
        <f t="shared" si="61"/>
        <v>1.1972029333614078</v>
      </c>
      <c r="AA161" s="1">
        <f t="shared" si="62"/>
        <v>7.6543455509667506</v>
      </c>
      <c r="AB161" s="1">
        <f t="shared" si="63"/>
        <v>0.18933377022793826</v>
      </c>
    </row>
    <row r="162" spans="8:28" x14ac:dyDescent="0.25">
      <c r="H162" s="1">
        <f t="shared" si="64"/>
        <v>5.9999999999999769</v>
      </c>
      <c r="I162" s="1">
        <f t="shared" si="46"/>
        <v>14.199999999999992</v>
      </c>
      <c r="J162" s="1">
        <f t="shared" si="47"/>
        <v>11.461259200221093</v>
      </c>
      <c r="K162" s="1">
        <f t="shared" si="48"/>
        <v>21.404290254235168</v>
      </c>
      <c r="L162" s="1">
        <f t="shared" si="49"/>
        <v>17.507954866786736</v>
      </c>
      <c r="M162" s="1">
        <f t="shared" si="50"/>
        <v>11.218516280394013</v>
      </c>
      <c r="N162" s="1">
        <f t="shared" si="51"/>
        <v>10.732174598910984</v>
      </c>
      <c r="O162" s="1">
        <f t="shared" si="52"/>
        <v>14.664217259542337</v>
      </c>
      <c r="P162" s="1">
        <f t="shared" si="53"/>
        <v>17.003222706871743</v>
      </c>
      <c r="Q162" s="1">
        <f t="shared" si="54"/>
        <v>15.285938938275873</v>
      </c>
      <c r="S162" s="1">
        <f t="shared" si="55"/>
        <v>1.8849555921538685</v>
      </c>
      <c r="U162" s="1">
        <f t="shared" si="56"/>
        <v>7.5007011683735634</v>
      </c>
      <c r="V162" s="1">
        <f t="shared" si="57"/>
        <v>51.901798067267926</v>
      </c>
      <c r="W162" s="1">
        <f t="shared" si="58"/>
        <v>10.942565400698106</v>
      </c>
      <c r="X162" s="1">
        <f t="shared" si="59"/>
        <v>8.8892451702755046</v>
      </c>
      <c r="Y162" s="1">
        <f t="shared" si="60"/>
        <v>12.025813012438144</v>
      </c>
      <c r="Z162" s="1">
        <f t="shared" si="61"/>
        <v>0.21549766405700455</v>
      </c>
      <c r="AA162" s="1">
        <f t="shared" si="62"/>
        <v>7.8580575443213831</v>
      </c>
      <c r="AB162" s="1">
        <f t="shared" si="63"/>
        <v>1.1792633776637469</v>
      </c>
    </row>
    <row r="163" spans="8:28" x14ac:dyDescent="0.25">
      <c r="H163" s="1">
        <f t="shared" si="64"/>
        <v>6.0999999999999766</v>
      </c>
      <c r="I163" s="1">
        <f t="shared" si="46"/>
        <v>14.236999999999991</v>
      </c>
      <c r="J163" s="1">
        <f t="shared" si="47"/>
        <v>10.8407727954115</v>
      </c>
      <c r="K163" s="1">
        <f t="shared" si="48"/>
        <v>21.298786513624478</v>
      </c>
      <c r="L163" s="1">
        <f t="shared" si="49"/>
        <v>18.140727457171927</v>
      </c>
      <c r="M163" s="1">
        <f t="shared" si="50"/>
        <v>11.744899873190066</v>
      </c>
      <c r="N163" s="1">
        <f t="shared" si="51"/>
        <v>10.467831676648986</v>
      </c>
      <c r="O163" s="1">
        <f t="shared" si="52"/>
        <v>14.024286562860423</v>
      </c>
      <c r="P163" s="1">
        <f t="shared" si="53"/>
        <v>16.917154702977669</v>
      </c>
      <c r="Q163" s="1">
        <f t="shared" si="54"/>
        <v>15.922014209699201</v>
      </c>
      <c r="S163" s="1">
        <f t="shared" si="55"/>
        <v>1.9163715186897665</v>
      </c>
      <c r="U163" s="1">
        <f t="shared" si="56"/>
        <v>11.534359225186959</v>
      </c>
      <c r="V163" s="1">
        <f t="shared" si="57"/>
        <v>49.868828764008683</v>
      </c>
      <c r="W163" s="1">
        <f t="shared" si="58"/>
        <v>15.239088059878068</v>
      </c>
      <c r="X163" s="1">
        <f t="shared" si="59"/>
        <v>6.2105630420460445</v>
      </c>
      <c r="Y163" s="1">
        <f t="shared" si="60"/>
        <v>14.206629849752627</v>
      </c>
      <c r="Z163" s="1">
        <f t="shared" si="61"/>
        <v>4.524700633972896E-2</v>
      </c>
      <c r="AA163" s="1">
        <f t="shared" si="62"/>
        <v>7.1832292318933639</v>
      </c>
      <c r="AB163" s="1">
        <f t="shared" si="63"/>
        <v>2.8392728868882524</v>
      </c>
    </row>
    <row r="164" spans="8:28" x14ac:dyDescent="0.25">
      <c r="H164" s="1">
        <f t="shared" si="64"/>
        <v>6.1999999999999762</v>
      </c>
      <c r="I164" s="1">
        <f t="shared" si="46"/>
        <v>14.267999999999994</v>
      </c>
      <c r="J164" s="1">
        <f t="shared" si="47"/>
        <v>10.200705943258365</v>
      </c>
      <c r="K164" s="1">
        <f t="shared" si="48"/>
        <v>21.13242932333646</v>
      </c>
      <c r="L164" s="1">
        <f t="shared" si="49"/>
        <v>18.740677753635985</v>
      </c>
      <c r="M164" s="1">
        <f t="shared" si="50"/>
        <v>12.339327193746586</v>
      </c>
      <c r="N164" s="1">
        <f t="shared" si="51"/>
        <v>10.302978139492659</v>
      </c>
      <c r="O164" s="1">
        <f t="shared" si="52"/>
        <v>13.357856063895795</v>
      </c>
      <c r="P164" s="1">
        <f t="shared" si="53"/>
        <v>16.665247632604366</v>
      </c>
      <c r="Q164" s="1">
        <f t="shared" si="54"/>
        <v>16.454778751706698</v>
      </c>
      <c r="S164" s="1">
        <f t="shared" si="55"/>
        <v>1.9477874452256643</v>
      </c>
      <c r="U164" s="1">
        <f t="shared" si="56"/>
        <v>16.542880944005773</v>
      </c>
      <c r="V164" s="1">
        <f t="shared" si="57"/>
        <v>47.120389935081541</v>
      </c>
      <c r="W164" s="1">
        <f t="shared" si="58"/>
        <v>20.004846287870301</v>
      </c>
      <c r="X164" s="1">
        <f t="shared" si="59"/>
        <v>3.7197787935813951</v>
      </c>
      <c r="Y164" s="1">
        <f t="shared" si="60"/>
        <v>15.721398354301048</v>
      </c>
      <c r="Z164" s="1">
        <f t="shared" si="61"/>
        <v>0.82836198442724296</v>
      </c>
      <c r="AA164" s="1">
        <f t="shared" si="62"/>
        <v>5.7467962120272684</v>
      </c>
      <c r="AB164" s="1">
        <f t="shared" si="63"/>
        <v>4.7820013089159321</v>
      </c>
    </row>
    <row r="165" spans="8:28" x14ac:dyDescent="0.25">
      <c r="H165" s="1">
        <f t="shared" si="64"/>
        <v>6.2999999999999758</v>
      </c>
      <c r="I165" s="1">
        <f t="shared" si="46"/>
        <v>14.292999999999996</v>
      </c>
      <c r="J165" s="1">
        <f t="shared" si="47"/>
        <v>9.5416903124685604</v>
      </c>
      <c r="K165" s="1">
        <f t="shared" si="48"/>
        <v>20.903980836459951</v>
      </c>
      <c r="L165" s="1">
        <f t="shared" si="49"/>
        <v>19.299766109765486</v>
      </c>
      <c r="M165" s="1">
        <f t="shared" si="50"/>
        <v>12.993845696279475</v>
      </c>
      <c r="N165" s="1">
        <f t="shared" si="51"/>
        <v>10.248357456283472</v>
      </c>
      <c r="O165" s="1">
        <f t="shared" si="52"/>
        <v>12.69343784541948</v>
      </c>
      <c r="P165" s="1">
        <f t="shared" si="53"/>
        <v>16.256047445697405</v>
      </c>
      <c r="Q165" s="1">
        <f t="shared" si="54"/>
        <v>16.843474711017738</v>
      </c>
      <c r="S165" s="1">
        <f t="shared" si="55"/>
        <v>1.979203371761562</v>
      </c>
      <c r="U165" s="1">
        <f t="shared" si="56"/>
        <v>22.574943746830066</v>
      </c>
      <c r="V165" s="1">
        <f t="shared" si="57"/>
        <v>43.705067620040765</v>
      </c>
      <c r="W165" s="1">
        <f t="shared" si="58"/>
        <v>25.067706877896256</v>
      </c>
      <c r="X165" s="1">
        <f t="shared" si="59"/>
        <v>1.6878019048755502</v>
      </c>
      <c r="Y165" s="1">
        <f t="shared" si="60"/>
        <v>16.359133306441674</v>
      </c>
      <c r="Z165" s="1">
        <f t="shared" si="61"/>
        <v>2.5585990863662627</v>
      </c>
      <c r="AA165" s="1">
        <f t="shared" si="62"/>
        <v>3.8535552740591226</v>
      </c>
      <c r="AB165" s="1">
        <f t="shared" si="63"/>
        <v>6.5049212515410346</v>
      </c>
    </row>
    <row r="166" spans="8:28" x14ac:dyDescent="0.25">
      <c r="H166" s="1">
        <f t="shared" si="64"/>
        <v>6.3999999999999755</v>
      </c>
      <c r="I166" s="1">
        <f t="shared" si="46"/>
        <v>14.311999999999996</v>
      </c>
      <c r="J166" s="1">
        <f t="shared" si="47"/>
        <v>8.864376271905746</v>
      </c>
      <c r="K166" s="1">
        <f t="shared" si="48"/>
        <v>20.612392170049013</v>
      </c>
      <c r="L166" s="1">
        <f t="shared" si="49"/>
        <v>19.809953409843221</v>
      </c>
      <c r="M166" s="1">
        <f t="shared" si="50"/>
        <v>13.698911274655529</v>
      </c>
      <c r="N166" s="1">
        <f t="shared" si="51"/>
        <v>10.311886881139221</v>
      </c>
      <c r="O166" s="1">
        <f t="shared" si="52"/>
        <v>12.060551543246167</v>
      </c>
      <c r="P166" s="1">
        <f t="shared" si="53"/>
        <v>15.706780824847849</v>
      </c>
      <c r="Q166" s="1">
        <f t="shared" si="54"/>
        <v>17.055194020899748</v>
      </c>
      <c r="S166" s="1">
        <f t="shared" si="55"/>
        <v>2.0106192982974598</v>
      </c>
      <c r="U166" s="1">
        <f t="shared" si="56"/>
        <v>29.676604282895493</v>
      </c>
      <c r="V166" s="1">
        <f t="shared" si="57"/>
        <v>39.694941496414963</v>
      </c>
      <c r="W166" s="1">
        <f t="shared" si="58"/>
        <v>30.227491696806744</v>
      </c>
      <c r="X166" s="1">
        <f t="shared" si="59"/>
        <v>0.37587778514450276</v>
      </c>
      <c r="Y166" s="1">
        <f t="shared" si="60"/>
        <v>16.000904963682071</v>
      </c>
      <c r="Z166" s="1">
        <f t="shared" si="61"/>
        <v>5.0690201534192001</v>
      </c>
      <c r="AA166" s="1">
        <f t="shared" si="62"/>
        <v>1.9454135493632574</v>
      </c>
      <c r="AB166" s="1">
        <f t="shared" si="63"/>
        <v>7.5251134363001491</v>
      </c>
    </row>
    <row r="167" spans="8:28" x14ac:dyDescent="0.25">
      <c r="H167" s="1">
        <f t="shared" si="64"/>
        <v>6.4999999999999751</v>
      </c>
      <c r="I167" s="1">
        <f t="shared" si="46"/>
        <v>14.324999999999998</v>
      </c>
      <c r="J167" s="1">
        <f t="shared" si="47"/>
        <v>8.1694322487548483</v>
      </c>
      <c r="K167" s="1">
        <f t="shared" si="48"/>
        <v>20.256809469457949</v>
      </c>
      <c r="L167" s="1">
        <f t="shared" si="49"/>
        <v>20.263269178984135</v>
      </c>
      <c r="M167" s="1">
        <f t="shared" si="50"/>
        <v>14.443480107126298</v>
      </c>
      <c r="N167" s="1">
        <f t="shared" si="51"/>
        <v>10.49831934154755</v>
      </c>
      <c r="O167" s="1">
        <f t="shared" si="52"/>
        <v>11.488620959186427</v>
      </c>
      <c r="P167" s="1">
        <f t="shared" si="53"/>
        <v>15.042843906482423</v>
      </c>
      <c r="Q167" s="1">
        <f t="shared" si="54"/>
        <v>17.067517273041112</v>
      </c>
      <c r="S167" s="1">
        <f t="shared" si="55"/>
        <v>2.0420352248333575</v>
      </c>
      <c r="U167" s="1">
        <f t="shared" si="56"/>
        <v>37.891014340169264</v>
      </c>
      <c r="V167" s="1">
        <f t="shared" si="57"/>
        <v>35.186363581951021</v>
      </c>
      <c r="W167" s="1">
        <f t="shared" si="58"/>
        <v>35.263040842072947</v>
      </c>
      <c r="X167" s="1">
        <f t="shared" si="59"/>
        <v>1.4037535784659674E-2</v>
      </c>
      <c r="Y167" s="1">
        <f t="shared" si="60"/>
        <v>14.643484861774059</v>
      </c>
      <c r="Z167" s="1">
        <f t="shared" si="61"/>
        <v>8.0450460631665095</v>
      </c>
      <c r="AA167" s="1">
        <f t="shared" si="62"/>
        <v>0.51529987407394906</v>
      </c>
      <c r="AB167" s="1">
        <f t="shared" si="63"/>
        <v>7.5214009929288705</v>
      </c>
    </row>
    <row r="168" spans="8:28" x14ac:dyDescent="0.25">
      <c r="H168" s="1">
        <f t="shared" si="64"/>
        <v>6.5999999999999748</v>
      </c>
      <c r="I168" s="1">
        <f t="shared" si="46"/>
        <v>14.331999999999999</v>
      </c>
      <c r="J168" s="1">
        <f t="shared" si="47"/>
        <v>7.4575440688650954</v>
      </c>
      <c r="K168" s="1">
        <f t="shared" si="48"/>
        <v>19.836579256435297</v>
      </c>
      <c r="L168" s="1">
        <f t="shared" si="49"/>
        <v>20.65188009885442</v>
      </c>
      <c r="M168" s="1">
        <f t="shared" si="50"/>
        <v>15.215125640563114</v>
      </c>
      <c r="N168" s="1">
        <f t="shared" si="51"/>
        <v>10.808971454208386</v>
      </c>
      <c r="O168" s="1">
        <f t="shared" si="52"/>
        <v>11.005828098866759</v>
      </c>
      <c r="P168" s="1">
        <f t="shared" si="53"/>
        <v>14.296850317132073</v>
      </c>
      <c r="Q168" s="1">
        <f t="shared" si="54"/>
        <v>16.870566180348902</v>
      </c>
      <c r="S168" s="1">
        <f t="shared" si="55"/>
        <v>2.0734511513692557</v>
      </c>
      <c r="U168" s="1">
        <f t="shared" si="56"/>
        <v>47.258144349115852</v>
      </c>
      <c r="V168" s="1">
        <f t="shared" si="57"/>
        <v>30.300392790377774</v>
      </c>
      <c r="W168" s="1">
        <f t="shared" si="58"/>
        <v>39.940884463896168</v>
      </c>
      <c r="X168" s="1">
        <f t="shared" si="59"/>
        <v>0.77991089702001248</v>
      </c>
      <c r="Y168" s="1">
        <f t="shared" si="60"/>
        <v>12.411730134462566</v>
      </c>
      <c r="Z168" s="1">
        <f t="shared" si="61"/>
        <v>11.06341951588831</v>
      </c>
      <c r="AA168" s="1">
        <f t="shared" si="62"/>
        <v>1.2355002057157917E-3</v>
      </c>
      <c r="AB168" s="1">
        <f t="shared" si="63"/>
        <v>6.4443182520112208</v>
      </c>
    </row>
    <row r="169" spans="8:28" x14ac:dyDescent="0.25">
      <c r="H169" s="1">
        <f t="shared" si="64"/>
        <v>6.6999999999999744</v>
      </c>
      <c r="I169" s="1">
        <f t="shared" si="46"/>
        <v>14.333000000000002</v>
      </c>
      <c r="J169" s="1">
        <f t="shared" si="47"/>
        <v>6.7294142799227572</v>
      </c>
      <c r="K169" s="1">
        <f t="shared" si="48"/>
        <v>19.351253037917935</v>
      </c>
      <c r="L169" s="1">
        <f t="shared" si="49"/>
        <v>20.968158345234382</v>
      </c>
      <c r="M169" s="1">
        <f t="shared" si="50"/>
        <v>16.000179366076544</v>
      </c>
      <c r="N169" s="1">
        <f t="shared" si="51"/>
        <v>11.241525898201251</v>
      </c>
      <c r="O169" s="1">
        <f t="shared" si="52"/>
        <v>10.637963825100684</v>
      </c>
      <c r="P169" s="1">
        <f t="shared" si="53"/>
        <v>13.50726837124061</v>
      </c>
      <c r="Q169" s="1">
        <f t="shared" si="54"/>
        <v>16.468310697964839</v>
      </c>
      <c r="S169" s="1">
        <f t="shared" si="55"/>
        <v>2.1048670779051535</v>
      </c>
      <c r="U169" s="1">
        <f t="shared" si="56"/>
        <v>57.814515802562596</v>
      </c>
      <c r="V169" s="1">
        <f t="shared" si="57"/>
        <v>25.182863552572567</v>
      </c>
      <c r="W169" s="1">
        <f t="shared" si="58"/>
        <v>44.025326266333437</v>
      </c>
      <c r="X169" s="1">
        <f t="shared" si="59"/>
        <v>2.7794870386713817</v>
      </c>
      <c r="Y169" s="1">
        <f t="shared" si="60"/>
        <v>9.5572121220923911</v>
      </c>
      <c r="Z169" s="1">
        <f t="shared" si="61"/>
        <v>13.653292333814584</v>
      </c>
      <c r="AA169" s="1">
        <f t="shared" si="62"/>
        <v>0.68183272273363893</v>
      </c>
      <c r="AB169" s="1">
        <f t="shared" si="63"/>
        <v>4.5595517768430778</v>
      </c>
    </row>
    <row r="170" spans="8:28" x14ac:dyDescent="0.25">
      <c r="H170" s="1">
        <f t="shared" si="64"/>
        <v>6.7999999999999741</v>
      </c>
      <c r="I170" s="1">
        <f t="shared" si="46"/>
        <v>14.328000000000003</v>
      </c>
      <c r="J170" s="1">
        <f t="shared" si="47"/>
        <v>5.9857614581213312</v>
      </c>
      <c r="K170" s="1">
        <f t="shared" si="48"/>
        <v>18.800591155333304</v>
      </c>
      <c r="L170" s="1">
        <f t="shared" si="49"/>
        <v>21.204749161572405</v>
      </c>
      <c r="M170" s="1">
        <f t="shared" si="50"/>
        <v>16.783893657776144</v>
      </c>
      <c r="N170" s="1">
        <f t="shared" si="51"/>
        <v>11.789914749824783</v>
      </c>
      <c r="O170" s="1">
        <f t="shared" si="52"/>
        <v>10.407315446306281</v>
      </c>
      <c r="P170" s="1">
        <f t="shared" si="53"/>
        <v>12.716698031410976</v>
      </c>
      <c r="Q170" s="1">
        <f t="shared" si="54"/>
        <v>15.879013642302604</v>
      </c>
      <c r="S170" s="1">
        <f t="shared" si="55"/>
        <v>2.1362830044410512</v>
      </c>
      <c r="U170" s="1">
        <f t="shared" si="56"/>
        <v>69.592943889605991</v>
      </c>
      <c r="V170" s="1">
        <f t="shared" si="57"/>
        <v>20.004071642765673</v>
      </c>
      <c r="W170" s="1">
        <f t="shared" si="58"/>
        <v>47.289679031186729</v>
      </c>
      <c r="X170" s="1">
        <f t="shared" si="59"/>
        <v>6.0314136583050724</v>
      </c>
      <c r="Y170" s="1">
        <f t="shared" si="60"/>
        <v>6.441876737157008</v>
      </c>
      <c r="Z170" s="1">
        <f t="shared" si="61"/>
        <v>15.371767369572536</v>
      </c>
      <c r="AA170" s="1">
        <f t="shared" si="62"/>
        <v>2.5962940339788734</v>
      </c>
      <c r="AB170" s="1">
        <f t="shared" si="63"/>
        <v>2.4056433186087824</v>
      </c>
    </row>
    <row r="171" spans="8:28" x14ac:dyDescent="0.25">
      <c r="H171" s="1">
        <f t="shared" si="64"/>
        <v>6.8999999999999737</v>
      </c>
      <c r="I171" s="1">
        <f t="shared" si="46"/>
        <v>14.317000000000005</v>
      </c>
      <c r="J171" s="1">
        <f t="shared" si="47"/>
        <v>5.2273194990136531</v>
      </c>
      <c r="K171" s="1">
        <f t="shared" si="48"/>
        <v>18.184565857166319</v>
      </c>
      <c r="L171" s="1">
        <f t="shared" si="49"/>
        <v>21.354637085665122</v>
      </c>
      <c r="M171" s="1">
        <f t="shared" si="50"/>
        <v>17.550624589416373</v>
      </c>
      <c r="N171" s="1">
        <f t="shared" si="51"/>
        <v>12.444288576168464</v>
      </c>
      <c r="O171" s="1">
        <f t="shared" si="52"/>
        <v>10.331631311843854</v>
      </c>
      <c r="P171" s="1">
        <f t="shared" si="53"/>
        <v>11.969857114770145</v>
      </c>
      <c r="Q171" s="1">
        <f t="shared" si="54"/>
        <v>15.134746089813586</v>
      </c>
      <c r="S171" s="1">
        <f t="shared" si="55"/>
        <v>2.167698930976949</v>
      </c>
      <c r="U171" s="1">
        <f t="shared" si="56"/>
        <v>82.622291610011501</v>
      </c>
      <c r="V171" s="1">
        <f t="shared" si="57"/>
        <v>14.958065659518605</v>
      </c>
      <c r="W171" s="1">
        <f t="shared" si="58"/>
        <v>49.528335749528985</v>
      </c>
      <c r="X171" s="1">
        <f t="shared" si="59"/>
        <v>10.456327985278168</v>
      </c>
      <c r="Y171" s="1">
        <f t="shared" si="60"/>
        <v>3.5070480769491583</v>
      </c>
      <c r="Z171" s="1">
        <f t="shared" si="61"/>
        <v>15.883163580535486</v>
      </c>
      <c r="AA171" s="1">
        <f t="shared" si="62"/>
        <v>5.5090797236851552</v>
      </c>
      <c r="AB171" s="1">
        <f t="shared" si="63"/>
        <v>0.66870866740540003</v>
      </c>
    </row>
    <row r="172" spans="8:28" x14ac:dyDescent="0.25">
      <c r="H172" s="1">
        <f t="shared" si="64"/>
        <v>6.9999999999999734</v>
      </c>
      <c r="I172" s="1">
        <f t="shared" si="46"/>
        <v>14.300000000000004</v>
      </c>
      <c r="J172" s="1">
        <f t="shared" si="47"/>
        <v>4.4548368932455453</v>
      </c>
      <c r="K172" s="1">
        <f t="shared" si="48"/>
        <v>17.503363580566059</v>
      </c>
      <c r="L172" s="1">
        <f t="shared" si="49"/>
        <v>21.411210254678885</v>
      </c>
      <c r="M172" s="1">
        <f t="shared" si="50"/>
        <v>18.284032315450411</v>
      </c>
      <c r="N172" s="1">
        <f t="shared" si="51"/>
        <v>13.191074136509737</v>
      </c>
      <c r="O172" s="1">
        <f t="shared" si="52"/>
        <v>10.423200848217409</v>
      </c>
      <c r="P172" s="1">
        <f t="shared" si="53"/>
        <v>11.311362304945375</v>
      </c>
      <c r="Q172" s="1">
        <f t="shared" si="54"/>
        <v>14.279963030191206</v>
      </c>
      <c r="S172" s="1">
        <f t="shared" si="55"/>
        <v>2.1991148575128467</v>
      </c>
      <c r="U172" s="1">
        <f t="shared" si="56"/>
        <v>96.927236598599109</v>
      </c>
      <c r="V172" s="1">
        <f t="shared" si="57"/>
        <v>10.261538229296978</v>
      </c>
      <c r="W172" s="1">
        <f t="shared" si="58"/>
        <v>50.56931128625007</v>
      </c>
      <c r="X172" s="1">
        <f t="shared" si="59"/>
        <v>15.872513490553125</v>
      </c>
      <c r="Y172" s="1">
        <f t="shared" si="60"/>
        <v>1.2297165707176343</v>
      </c>
      <c r="Z172" s="1">
        <f t="shared" si="61"/>
        <v>15.029571663262251</v>
      </c>
      <c r="AA172" s="1">
        <f t="shared" si="62"/>
        <v>8.9319552723014493</v>
      </c>
      <c r="AB172" s="1">
        <f t="shared" si="63"/>
        <v>4.0148015911867766E-4</v>
      </c>
    </row>
    <row r="173" spans="8:28" x14ac:dyDescent="0.25">
      <c r="H173" s="1">
        <f t="shared" si="64"/>
        <v>7.099999999999973</v>
      </c>
      <c r="I173" s="1">
        <f t="shared" si="46"/>
        <v>14.277000000000006</v>
      </c>
      <c r="J173" s="1">
        <f t="shared" si="47"/>
        <v>3.6690759878859467</v>
      </c>
      <c r="K173" s="1">
        <f t="shared" si="48"/>
        <v>16.75738643084425</v>
      </c>
      <c r="L173" s="1">
        <f t="shared" si="49"/>
        <v>21.368322226840206</v>
      </c>
      <c r="M173" s="1">
        <f t="shared" si="50"/>
        <v>18.967296308819186</v>
      </c>
      <c r="N173" s="1">
        <f t="shared" si="51"/>
        <v>14.013121497110397</v>
      </c>
      <c r="O173" s="1">
        <f t="shared" si="52"/>
        <v>10.688085475990913</v>
      </c>
      <c r="P173" s="1">
        <f t="shared" si="53"/>
        <v>10.78340297892214</v>
      </c>
      <c r="Q173" s="1">
        <f t="shared" si="54"/>
        <v>13.369187353053409</v>
      </c>
      <c r="S173" s="1">
        <f t="shared" si="55"/>
        <v>2.2305307840487445</v>
      </c>
      <c r="U173" s="1">
        <f t="shared" si="56"/>
        <v>112.52805184678604</v>
      </c>
      <c r="V173" s="1">
        <f t="shared" si="57"/>
        <v>6.1523168463162436</v>
      </c>
      <c r="W173" s="1">
        <f t="shared" si="58"/>
        <v>50.286850924877854</v>
      </c>
      <c r="X173" s="1">
        <f t="shared" si="59"/>
        <v>21.998879464522826</v>
      </c>
      <c r="Y173" s="1">
        <f t="shared" si="60"/>
        <v>6.9631864287261452E-2</v>
      </c>
      <c r="Z173" s="1">
        <f t="shared" si="61"/>
        <v>12.880307460643413</v>
      </c>
      <c r="AA173" s="1">
        <f t="shared" si="62"/>
        <v>12.205220145684139</v>
      </c>
      <c r="AB173" s="1">
        <f t="shared" si="63"/>
        <v>0.82412380195618762</v>
      </c>
    </row>
    <row r="174" spans="8:28" x14ac:dyDescent="0.25">
      <c r="H174" s="1">
        <f t="shared" si="64"/>
        <v>7.1999999999999726</v>
      </c>
      <c r="I174" s="1">
        <f t="shared" si="46"/>
        <v>14.24800000000001</v>
      </c>
      <c r="J174" s="1">
        <f t="shared" si="47"/>
        <v>2.8708122340823898</v>
      </c>
      <c r="K174" s="1">
        <f t="shared" si="48"/>
        <v>15.947252850840391</v>
      </c>
      <c r="L174" s="1">
        <f t="shared" si="49"/>
        <v>21.220350776168367</v>
      </c>
      <c r="M174" s="1">
        <f t="shared" si="50"/>
        <v>19.583342492385356</v>
      </c>
      <c r="N174" s="1">
        <f t="shared" si="51"/>
        <v>14.88993927373626</v>
      </c>
      <c r="O174" s="1">
        <f t="shared" si="52"/>
        <v>11.125531578509957</v>
      </c>
      <c r="P174" s="1">
        <f t="shared" si="53"/>
        <v>10.423414019415448</v>
      </c>
      <c r="Q174" s="1">
        <f t="shared" si="54"/>
        <v>12.463907700355787</v>
      </c>
      <c r="S174" s="1">
        <f t="shared" si="55"/>
        <v>2.2619467105846423</v>
      </c>
      <c r="U174" s="1">
        <f t="shared" si="56"/>
        <v>129.44040146094557</v>
      </c>
      <c r="V174" s="1">
        <f t="shared" si="57"/>
        <v>2.8874602510891614</v>
      </c>
      <c r="W174" s="1">
        <f t="shared" si="58"/>
        <v>48.613675345935484</v>
      </c>
      <c r="X174" s="1">
        <f t="shared" si="59"/>
        <v>28.465879511052673</v>
      </c>
      <c r="Y174" s="1">
        <f t="shared" si="60"/>
        <v>0.41208603116502457</v>
      </c>
      <c r="Z174" s="1">
        <f t="shared" si="61"/>
        <v>9.7498090432025837</v>
      </c>
      <c r="AA174" s="1">
        <f t="shared" si="62"/>
        <v>14.627457922883975</v>
      </c>
      <c r="AB174" s="1">
        <f t="shared" si="63"/>
        <v>3.1829853336498135</v>
      </c>
    </row>
    <row r="175" spans="8:28" x14ac:dyDescent="0.25">
      <c r="H175" s="1">
        <f t="shared" si="64"/>
        <v>7.2999999999999723</v>
      </c>
      <c r="I175" s="1">
        <f t="shared" si="46"/>
        <v>14.213000000000012</v>
      </c>
      <c r="J175" s="1">
        <f t="shared" si="47"/>
        <v>2.0608334217843058</v>
      </c>
      <c r="K175" s="1">
        <f t="shared" si="48"/>
        <v>15.073797475285113</v>
      </c>
      <c r="L175" s="1">
        <f t="shared" si="49"/>
        <v>20.962253139457054</v>
      </c>
      <c r="M175" s="1">
        <f t="shared" si="50"/>
        <v>20.115079088448667</v>
      </c>
      <c r="N175" s="1">
        <f t="shared" si="51"/>
        <v>15.798014626614659</v>
      </c>
      <c r="O175" s="1">
        <f t="shared" si="52"/>
        <v>11.72759127660261</v>
      </c>
      <c r="P175" s="1">
        <f t="shared" si="53"/>
        <v>10.261857184127678</v>
      </c>
      <c r="Q175" s="1">
        <f t="shared" si="54"/>
        <v>11.62884844949278</v>
      </c>
      <c r="S175" s="1">
        <f t="shared" si="55"/>
        <v>2.2933626371205404</v>
      </c>
      <c r="U175" s="1">
        <f t="shared" si="56"/>
        <v>147.67515254470283</v>
      </c>
      <c r="V175" s="1">
        <f t="shared" si="57"/>
        <v>0.74097229345720539</v>
      </c>
      <c r="W175" s="1">
        <f t="shared" si="58"/>
        <v>45.552417940470747</v>
      </c>
      <c r="X175" s="1">
        <f t="shared" si="59"/>
        <v>34.834537566302906</v>
      </c>
      <c r="Y175" s="1">
        <f t="shared" si="60"/>
        <v>2.5122713665823704</v>
      </c>
      <c r="Z175" s="1">
        <f t="shared" si="61"/>
        <v>6.1772565223399036</v>
      </c>
      <c r="AA175" s="1">
        <f t="shared" si="62"/>
        <v>15.611529551419558</v>
      </c>
      <c r="AB175" s="1">
        <f t="shared" si="63"/>
        <v>6.6778392359889276</v>
      </c>
    </row>
    <row r="176" spans="8:28" x14ac:dyDescent="0.25">
      <c r="H176" s="1">
        <f t="shared" si="64"/>
        <v>7.3999999999999719</v>
      </c>
      <c r="I176" s="1">
        <f t="shared" si="46"/>
        <v>14.172000000000015</v>
      </c>
      <c r="J176" s="1">
        <f t="shared" si="47"/>
        <v>1.2399389022895377</v>
      </c>
      <c r="K176" s="1">
        <f t="shared" si="48"/>
        <v>14.138070168471762</v>
      </c>
      <c r="L176" s="1">
        <f t="shared" si="49"/>
        <v>20.589617222146082</v>
      </c>
      <c r="M176" s="1">
        <f t="shared" si="50"/>
        <v>20.545637844773957</v>
      </c>
      <c r="N176" s="1">
        <f t="shared" si="51"/>
        <v>16.711212594320894</v>
      </c>
      <c r="O176" s="1">
        <f t="shared" si="52"/>
        <v>12.47897036597681</v>
      </c>
      <c r="P176" s="1">
        <f t="shared" si="53"/>
        <v>10.320218986288591</v>
      </c>
      <c r="Q176" s="1">
        <f t="shared" si="54"/>
        <v>10.927814747433375</v>
      </c>
      <c r="S176" s="1">
        <f t="shared" si="55"/>
        <v>2.3247785636564382</v>
      </c>
      <c r="U176" s="1">
        <f t="shared" si="56"/>
        <v>167.23820423491671</v>
      </c>
      <c r="V176" s="1">
        <f t="shared" si="57"/>
        <v>1.1512334675356326E-3</v>
      </c>
      <c r="W176" s="1">
        <f t="shared" si="58"/>
        <v>41.185810809985796</v>
      </c>
      <c r="X176" s="1">
        <f t="shared" si="59"/>
        <v>40.623259376334616</v>
      </c>
      <c r="Y176" s="1">
        <f t="shared" si="60"/>
        <v>6.4476005991577718</v>
      </c>
      <c r="Z176" s="1">
        <f t="shared" si="61"/>
        <v>2.8663493416807464</v>
      </c>
      <c r="AA176" s="1">
        <f t="shared" si="62"/>
        <v>14.836216977587805</v>
      </c>
      <c r="AB176" s="1">
        <f t="shared" si="63"/>
        <v>10.52473795297087</v>
      </c>
    </row>
    <row r="177" spans="8:28" x14ac:dyDescent="0.25">
      <c r="H177" s="1">
        <f t="shared" si="64"/>
        <v>7.4999999999999716</v>
      </c>
      <c r="I177" s="1">
        <f t="shared" si="46"/>
        <v>14.125000000000014</v>
      </c>
      <c r="J177" s="1">
        <f t="shared" si="47"/>
        <v>0.40893879938101563</v>
      </c>
      <c r="K177" s="1">
        <f t="shared" si="48"/>
        <v>13.141334246732699</v>
      </c>
      <c r="L177" s="1">
        <f t="shared" si="49"/>
        <v>20.098708301531197</v>
      </c>
      <c r="M177" s="1">
        <f t="shared" si="50"/>
        <v>20.858617178848501</v>
      </c>
      <c r="N177" s="1">
        <f t="shared" si="51"/>
        <v>17.601247415170356</v>
      </c>
      <c r="O177" s="1">
        <f t="shared" si="52"/>
        <v>13.357115599386463</v>
      </c>
      <c r="P177" s="1">
        <f t="shared" si="53"/>
        <v>10.609326379269142</v>
      </c>
      <c r="Q177" s="1">
        <f t="shared" si="54"/>
        <v>10.419349159939987</v>
      </c>
      <c r="S177" s="1">
        <f t="shared" si="55"/>
        <v>2.356194490192336</v>
      </c>
      <c r="U177" s="1">
        <f t="shared" si="56"/>
        <v>188.1303348591259</v>
      </c>
      <c r="V177" s="1">
        <f t="shared" si="57"/>
        <v>0.9675983141509551</v>
      </c>
      <c r="W177" s="1">
        <f t="shared" si="58"/>
        <v>35.685190871782567</v>
      </c>
      <c r="X177" s="1">
        <f t="shared" si="59"/>
        <v>45.341600311283457</v>
      </c>
      <c r="Y177" s="1">
        <f t="shared" si="60"/>
        <v>12.08429609147848</v>
      </c>
      <c r="Z177" s="1">
        <f t="shared" si="61"/>
        <v>0.58964645270563354</v>
      </c>
      <c r="AA177" s="1">
        <f t="shared" si="62"/>
        <v>12.359961007502923</v>
      </c>
      <c r="AB177" s="1">
        <f t="shared" si="63"/>
        <v>13.731848148437585</v>
      </c>
    </row>
    <row r="178" spans="8:28" x14ac:dyDescent="0.25">
      <c r="H178" s="1">
        <f t="shared" si="64"/>
        <v>7.5999999999999712</v>
      </c>
      <c r="I178" s="1">
        <f t="shared" si="46"/>
        <v>14.072000000000017</v>
      </c>
      <c r="J178" s="1">
        <f t="shared" si="47"/>
        <v>-0.43134679016754518</v>
      </c>
      <c r="K178" s="1">
        <f t="shared" si="48"/>
        <v>12.085063890401068</v>
      </c>
      <c r="L178" s="1">
        <f t="shared" si="49"/>
        <v>19.486510801674129</v>
      </c>
      <c r="M178" s="1">
        <f t="shared" si="50"/>
        <v>21.038323716738006</v>
      </c>
      <c r="N178" s="1">
        <f t="shared" si="51"/>
        <v>18.438216694006968</v>
      </c>
      <c r="O178" s="1">
        <f t="shared" si="52"/>
        <v>14.332545776238014</v>
      </c>
      <c r="P178" s="1">
        <f t="shared" si="53"/>
        <v>11.128070039552043</v>
      </c>
      <c r="Q178" s="1">
        <f t="shared" si="54"/>
        <v>10.152456807126738</v>
      </c>
      <c r="S178" s="1">
        <f t="shared" si="55"/>
        <v>2.3876104167282337</v>
      </c>
      <c r="U178" s="1">
        <f t="shared" si="56"/>
        <v>210.34706811586372</v>
      </c>
      <c r="V178" s="1">
        <f t="shared" si="57"/>
        <v>3.9479151036282052</v>
      </c>
      <c r="W178" s="1">
        <f t="shared" si="58"/>
        <v>29.316927221445635</v>
      </c>
      <c r="X178" s="1">
        <f t="shared" si="59"/>
        <v>48.529666126386189</v>
      </c>
      <c r="Y178" s="1">
        <f t="shared" si="60"/>
        <v>19.06384821902499</v>
      </c>
      <c r="Z178" s="1">
        <f t="shared" si="61"/>
        <v>6.7884101515460413E-2</v>
      </c>
      <c r="AA178" s="1">
        <f t="shared" si="62"/>
        <v>8.6667236120232118</v>
      </c>
      <c r="AB178" s="1">
        <f t="shared" si="63"/>
        <v>15.362818840799259</v>
      </c>
    </row>
    <row r="179" spans="8:28" x14ac:dyDescent="0.25">
      <c r="H179" s="1">
        <f t="shared" si="64"/>
        <v>7.6999999999999709</v>
      </c>
      <c r="I179" s="1">
        <f t="shared" si="46"/>
        <v>14.013000000000019</v>
      </c>
      <c r="J179" s="1">
        <f t="shared" si="47"/>
        <v>-1.2800886059281744</v>
      </c>
      <c r="K179" s="1">
        <f t="shared" si="48"/>
        <v>10.970940753105284</v>
      </c>
      <c r="L179" s="1">
        <f t="shared" si="49"/>
        <v>18.750764754091598</v>
      </c>
      <c r="M179" s="1">
        <f t="shared" si="50"/>
        <v>21.070008690223393</v>
      </c>
      <c r="N179" s="1">
        <f t="shared" si="51"/>
        <v>19.19118767259959</v>
      </c>
      <c r="O179" s="1">
        <f t="shared" si="52"/>
        <v>15.36942309195949</v>
      </c>
      <c r="P179" s="1">
        <f t="shared" si="53"/>
        <v>11.862609142761102</v>
      </c>
      <c r="Q179" s="1">
        <f t="shared" si="54"/>
        <v>10.162661264687406</v>
      </c>
      <c r="S179" s="1">
        <f t="shared" si="55"/>
        <v>2.4190263432641315</v>
      </c>
      <c r="U179" s="1">
        <f t="shared" si="56"/>
        <v>233.87855910877076</v>
      </c>
      <c r="V179" s="1">
        <f t="shared" si="57"/>
        <v>9.2541244616177671</v>
      </c>
      <c r="W179" s="1">
        <f t="shared" si="58"/>
        <v>22.446414865112438</v>
      </c>
      <c r="X179" s="1">
        <f t="shared" si="59"/>
        <v>49.801371653888211</v>
      </c>
      <c r="Y179" s="1">
        <f t="shared" si="60"/>
        <v>26.813627572662153</v>
      </c>
      <c r="Z179" s="1">
        <f t="shared" si="61"/>
        <v>1.8398836044008906</v>
      </c>
      <c r="AA179" s="1">
        <f t="shared" si="62"/>
        <v>4.624180838896728</v>
      </c>
      <c r="AB179" s="1">
        <f t="shared" si="63"/>
        <v>14.825108376648734</v>
      </c>
    </row>
    <row r="180" spans="8:28" x14ac:dyDescent="0.25">
      <c r="H180" s="1">
        <f t="shared" si="64"/>
        <v>7.7999999999999705</v>
      </c>
      <c r="I180" s="1">
        <f t="shared" si="46"/>
        <v>13.948000000000022</v>
      </c>
      <c r="J180" s="1">
        <f t="shared" si="47"/>
        <v>-2.1364490421985565</v>
      </c>
      <c r="K180" s="1">
        <f t="shared" si="48"/>
        <v>9.8008497793825633</v>
      </c>
      <c r="L180" s="1">
        <f t="shared" si="49"/>
        <v>17.889996601485763</v>
      </c>
      <c r="M180" s="1">
        <f t="shared" si="50"/>
        <v>20.940095696363507</v>
      </c>
      <c r="N180" s="1">
        <f t="shared" si="51"/>
        <v>19.828823492750278</v>
      </c>
      <c r="O180" s="1">
        <f t="shared" si="52"/>
        <v>16.426353164820739</v>
      </c>
      <c r="P180" s="1">
        <f t="shared" si="53"/>
        <v>12.78611187346006</v>
      </c>
      <c r="Q180" s="1">
        <f t="shared" si="54"/>
        <v>10.468643326888307</v>
      </c>
      <c r="S180" s="1">
        <f t="shared" si="55"/>
        <v>2.4504422698000292</v>
      </c>
      <c r="U180" s="1">
        <f t="shared" si="56"/>
        <v>258.70950099108273</v>
      </c>
      <c r="V180" s="1">
        <f t="shared" si="57"/>
        <v>17.198854952367434</v>
      </c>
      <c r="W180" s="1">
        <f t="shared" si="58"/>
        <v>15.539337206125131</v>
      </c>
      <c r="X180" s="1">
        <f t="shared" si="59"/>
        <v>48.889402227104767</v>
      </c>
      <c r="Y180" s="1">
        <f t="shared" si="60"/>
        <v>34.584084952883323</v>
      </c>
      <c r="Z180" s="1">
        <f t="shared" si="61"/>
        <v>6.1422344095768659</v>
      </c>
      <c r="AA180" s="1">
        <f t="shared" si="62"/>
        <v>1.3499840185945424</v>
      </c>
      <c r="AB180" s="1">
        <f t="shared" si="63"/>
        <v>12.105922858727022</v>
      </c>
    </row>
    <row r="181" spans="8:28" x14ac:dyDescent="0.25">
      <c r="H181" s="1">
        <f t="shared" si="64"/>
        <v>7.8999999999999702</v>
      </c>
      <c r="I181" s="1">
        <f t="shared" si="46"/>
        <v>13.877000000000024</v>
      </c>
      <c r="J181" s="1">
        <f t="shared" si="47"/>
        <v>-2.9995829746177378</v>
      </c>
      <c r="K181" s="1">
        <f t="shared" si="48"/>
        <v>8.5768742446953379</v>
      </c>
      <c r="L181" s="1">
        <f t="shared" si="49"/>
        <v>16.90354404806067</v>
      </c>
      <c r="M181" s="1">
        <f t="shared" si="50"/>
        <v>20.636396416917258</v>
      </c>
      <c r="N181" s="1">
        <f t="shared" si="51"/>
        <v>20.320036237068578</v>
      </c>
      <c r="O181" s="1">
        <f t="shared" si="52"/>
        <v>17.457394369492985</v>
      </c>
      <c r="P181" s="1">
        <f t="shared" si="53"/>
        <v>13.859063331210496</v>
      </c>
      <c r="Q181" s="1">
        <f t="shared" si="54"/>
        <v>11.069689187974905</v>
      </c>
      <c r="S181" s="1">
        <f t="shared" si="55"/>
        <v>2.481858196335927</v>
      </c>
      <c r="U181" s="1">
        <f t="shared" si="56"/>
        <v>284.81905289915807</v>
      </c>
      <c r="V181" s="1">
        <f t="shared" si="57"/>
        <v>28.091333022044068</v>
      </c>
      <c r="W181" s="1">
        <f t="shared" si="58"/>
        <v>9.1599688748513248</v>
      </c>
      <c r="X181" s="1">
        <f t="shared" si="59"/>
        <v>45.689439921033539</v>
      </c>
      <c r="Y181" s="1">
        <f t="shared" si="60"/>
        <v>41.512715952178517</v>
      </c>
      <c r="Z181" s="1">
        <f t="shared" si="61"/>
        <v>12.819223841096896</v>
      </c>
      <c r="AA181" s="1">
        <f t="shared" si="62"/>
        <v>3.217240872652095E-4</v>
      </c>
      <c r="AB181" s="1">
        <f t="shared" si="63"/>
        <v>7.8809939953131298</v>
      </c>
    </row>
    <row r="182" spans="8:28" x14ac:dyDescent="0.25">
      <c r="H182" s="1">
        <f t="shared" si="64"/>
        <v>7.9999999999999698</v>
      </c>
      <c r="I182" s="1">
        <f t="shared" si="46"/>
        <v>13.800000000000022</v>
      </c>
      <c r="J182" s="1">
        <f t="shared" si="47"/>
        <v>-3.8686385942018564</v>
      </c>
      <c r="K182" s="1">
        <f t="shared" si="48"/>
        <v>7.3012900349787655</v>
      </c>
      <c r="L182" s="1">
        <f t="shared" si="49"/>
        <v>15.791574708954631</v>
      </c>
      <c r="M182" s="1">
        <f t="shared" si="50"/>
        <v>20.148311040035281</v>
      </c>
      <c r="N182" s="1">
        <f t="shared" si="51"/>
        <v>20.634652721518265</v>
      </c>
      <c r="O182" s="1">
        <f t="shared" si="52"/>
        <v>18.413249829604474</v>
      </c>
      <c r="P182" s="1">
        <f t="shared" si="53"/>
        <v>15.030147970436488</v>
      </c>
      <c r="Q182" s="1">
        <f t="shared" si="54"/>
        <v>11.944134866557043</v>
      </c>
      <c r="S182" s="1">
        <f t="shared" si="55"/>
        <v>2.5132741228718252</v>
      </c>
      <c r="U182" s="1">
        <f t="shared" si="56"/>
        <v>312.1807897725202</v>
      </c>
      <c r="V182" s="1">
        <f t="shared" si="57"/>
        <v>42.233231209466581</v>
      </c>
      <c r="W182" s="1">
        <f t="shared" si="58"/>
        <v>3.9663698213476346</v>
      </c>
      <c r="X182" s="1">
        <f t="shared" si="59"/>
        <v>40.301053061033556</v>
      </c>
      <c r="Y182" s="1">
        <f t="shared" si="60"/>
        <v>46.712477823756721</v>
      </c>
      <c r="Z182" s="1">
        <f t="shared" si="61"/>
        <v>21.282073990345509</v>
      </c>
      <c r="AA182" s="1">
        <f t="shared" si="62"/>
        <v>1.5132640291689563</v>
      </c>
      <c r="AB182" s="1">
        <f t="shared" si="63"/>
        <v>3.4442353935293264</v>
      </c>
    </row>
    <row r="183" spans="8:28" x14ac:dyDescent="0.25">
      <c r="H183" s="1">
        <f t="shared" si="64"/>
        <v>8.0999999999999694</v>
      </c>
      <c r="I183" s="1">
        <f t="shared" si="46"/>
        <v>13.717000000000027</v>
      </c>
      <c r="J183" s="1">
        <f t="shared" si="47"/>
        <v>-4.7427582479767167</v>
      </c>
      <c r="K183" s="1">
        <f t="shared" si="48"/>
        <v>5.9765591858270639</v>
      </c>
      <c r="L183" s="1">
        <f t="shared" si="49"/>
        <v>14.555098362587398</v>
      </c>
      <c r="M183" s="1">
        <f t="shared" si="50"/>
        <v>19.467010321362832</v>
      </c>
      <c r="N183" s="1">
        <f t="shared" si="51"/>
        <v>20.744078517903858</v>
      </c>
      <c r="O183" s="1">
        <f t="shared" si="52"/>
        <v>19.242608906561934</v>
      </c>
      <c r="P183" s="1">
        <f t="shared" si="53"/>
        <v>16.237688321428053</v>
      </c>
      <c r="Q183" s="1">
        <f t="shared" si="54"/>
        <v>13.048941809783788</v>
      </c>
      <c r="S183" s="1">
        <f t="shared" si="55"/>
        <v>2.5446900494077229</v>
      </c>
      <c r="U183" s="1">
        <f t="shared" si="56"/>
        <v>340.76267457374541</v>
      </c>
      <c r="V183" s="1">
        <f t="shared" si="57"/>
        <v>59.914423997714607</v>
      </c>
      <c r="W183" s="1">
        <f t="shared" si="58"/>
        <v>0.70240886537163127</v>
      </c>
      <c r="X183" s="1">
        <f t="shared" si="59"/>
        <v>33.062618695778781</v>
      </c>
      <c r="Y183" s="1">
        <f t="shared" si="60"/>
        <v>49.379832496785504</v>
      </c>
      <c r="Z183" s="1">
        <f t="shared" si="61"/>
        <v>30.532353788276268</v>
      </c>
      <c r="AA183" s="1">
        <f t="shared" si="62"/>
        <v>6.3538696137836359</v>
      </c>
      <c r="AB183" s="1">
        <f t="shared" si="63"/>
        <v>0.44630174551499718</v>
      </c>
    </row>
    <row r="184" spans="8:28" x14ac:dyDescent="0.25">
      <c r="H184" s="1">
        <f t="shared" si="64"/>
        <v>8.1999999999999691</v>
      </c>
      <c r="I184" s="1">
        <f t="shared" si="46"/>
        <v>13.628000000000029</v>
      </c>
      <c r="J184" s="1">
        <f t="shared" si="47"/>
        <v>-5.621079285377796</v>
      </c>
      <c r="K184" s="1">
        <f t="shared" si="48"/>
        <v>4.605322704328227</v>
      </c>
      <c r="L184" s="1">
        <f t="shared" si="49"/>
        <v>13.195972662832379</v>
      </c>
      <c r="M184" s="1">
        <f t="shared" si="50"/>
        <v>18.58559646347873</v>
      </c>
      <c r="N184" s="1">
        <f t="shared" si="51"/>
        <v>20.621945517732609</v>
      </c>
      <c r="O184" s="1">
        <f t="shared" si="52"/>
        <v>19.893599496490932</v>
      </c>
      <c r="P184" s="1">
        <f t="shared" si="53"/>
        <v>17.411596621005042</v>
      </c>
      <c r="Q184" s="1">
        <f t="shared" si="54"/>
        <v>14.320477372311887</v>
      </c>
      <c r="S184" s="1">
        <f t="shared" si="55"/>
        <v>2.5761059759436207</v>
      </c>
      <c r="U184" s="1">
        <f t="shared" si="56"/>
        <v>370.52705333476166</v>
      </c>
      <c r="V184" s="1">
        <f t="shared" si="57"/>
        <v>81.408705581831413</v>
      </c>
      <c r="W184" s="1">
        <f t="shared" si="58"/>
        <v>0.1866476200601703</v>
      </c>
      <c r="X184" s="1">
        <f t="shared" si="59"/>
        <v>24.577762694696528</v>
      </c>
      <c r="Y184" s="1">
        <f t="shared" si="60"/>
        <v>48.915273905011652</v>
      </c>
      <c r="Z184" s="1">
        <f t="shared" si="61"/>
        <v>39.25773705042706</v>
      </c>
      <c r="AA184" s="1">
        <f t="shared" si="62"/>
        <v>14.315603390480558</v>
      </c>
      <c r="AB184" s="1">
        <f t="shared" si="63"/>
        <v>0.47952491116393564</v>
      </c>
    </row>
    <row r="185" spans="8:28" x14ac:dyDescent="0.25">
      <c r="H185" s="1">
        <f t="shared" si="64"/>
        <v>8.2999999999999687</v>
      </c>
      <c r="I185" s="1">
        <f t="shared" si="46"/>
        <v>13.533000000000033</v>
      </c>
      <c r="J185" s="1">
        <f t="shared" si="47"/>
        <v>-6.5027349095821663</v>
      </c>
      <c r="K185" s="1">
        <f t="shared" si="48"/>
        <v>3.1903926993713911</v>
      </c>
      <c r="L185" s="1">
        <f t="shared" si="49"/>
        <v>11.716902222422576</v>
      </c>
      <c r="M185" s="1">
        <f t="shared" si="50"/>
        <v>17.499240277998457</v>
      </c>
      <c r="N185" s="1">
        <f t="shared" si="51"/>
        <v>20.244728517994414</v>
      </c>
      <c r="O185" s="1">
        <f t="shared" si="52"/>
        <v>20.315308107767006</v>
      </c>
      <c r="P185" s="1">
        <f t="shared" si="53"/>
        <v>18.475772274167173</v>
      </c>
      <c r="Q185" s="1">
        <f t="shared" si="54"/>
        <v>15.676506679161886</v>
      </c>
      <c r="S185" s="1">
        <f t="shared" si="55"/>
        <v>2.6075219024795184</v>
      </c>
      <c r="U185" s="1">
        <f t="shared" si="56"/>
        <v>401.43067336705082</v>
      </c>
      <c r="V185" s="1">
        <f t="shared" si="57"/>
        <v>106.9695257750169</v>
      </c>
      <c r="W185" s="1">
        <f t="shared" si="58"/>
        <v>3.2982111377217809</v>
      </c>
      <c r="X185" s="1">
        <f t="shared" si="59"/>
        <v>15.731061942817011</v>
      </c>
      <c r="Y185" s="1">
        <f t="shared" si="60"/>
        <v>45.047299699259042</v>
      </c>
      <c r="Z185" s="1">
        <f t="shared" si="61"/>
        <v>45.999703268681614</v>
      </c>
      <c r="AA185" s="1">
        <f t="shared" si="62"/>
        <v>24.430997754275403</v>
      </c>
      <c r="AB185" s="1">
        <f t="shared" si="63"/>
        <v>4.5946208836114728</v>
      </c>
    </row>
    <row r="186" spans="8:28" x14ac:dyDescent="0.25">
      <c r="H186" s="1">
        <f t="shared" si="64"/>
        <v>8.3999999999999684</v>
      </c>
      <c r="I186" s="1">
        <f t="shared" si="46"/>
        <v>13.432000000000034</v>
      </c>
      <c r="J186" s="1">
        <f t="shared" si="47"/>
        <v>-7.3868550329323117</v>
      </c>
      <c r="K186" s="1">
        <f t="shared" si="48"/>
        <v>1.7347438489650138</v>
      </c>
      <c r="L186" s="1">
        <f t="shared" si="49"/>
        <v>10.121431034412282</v>
      </c>
      <c r="M186" s="1">
        <f t="shared" si="50"/>
        <v>16.205292419579937</v>
      </c>
      <c r="N186" s="1">
        <f t="shared" si="51"/>
        <v>19.592316813096204</v>
      </c>
      <c r="O186" s="1">
        <f t="shared" si="52"/>
        <v>20.459321696728438</v>
      </c>
      <c r="P186" s="1">
        <f t="shared" si="53"/>
        <v>19.350856863820255</v>
      </c>
      <c r="Q186" s="1">
        <f t="shared" si="54"/>
        <v>17.019333074815723</v>
      </c>
      <c r="S186" s="1">
        <f t="shared" si="55"/>
        <v>2.6389378290154162</v>
      </c>
      <c r="U186" s="1">
        <f t="shared" si="56"/>
        <v>433.42472488225252</v>
      </c>
      <c r="V186" s="1">
        <f t="shared" si="57"/>
        <v>136.82580146292662</v>
      </c>
      <c r="W186" s="1">
        <f t="shared" si="58"/>
        <v>10.959866875912757</v>
      </c>
      <c r="X186" s="1">
        <f t="shared" si="59"/>
        <v>7.6911508444993526</v>
      </c>
      <c r="Y186" s="1">
        <f t="shared" si="60"/>
        <v>37.949503237715348</v>
      </c>
      <c r="Z186" s="1">
        <f t="shared" si="61"/>
        <v>49.383250229309766</v>
      </c>
      <c r="AA186" s="1">
        <f t="shared" si="62"/>
        <v>35.03286657439174</v>
      </c>
      <c r="AB186" s="1">
        <f t="shared" si="63"/>
        <v>12.868958589666585</v>
      </c>
    </row>
    <row r="187" spans="8:28" x14ac:dyDescent="0.25">
      <c r="H187" s="1">
        <f t="shared" si="64"/>
        <v>8.499999999999968</v>
      </c>
      <c r="I187" s="1">
        <f t="shared" si="46"/>
        <v>13.325000000000035</v>
      </c>
      <c r="J187" s="1">
        <f t="shared" si="47"/>
        <v>-8.2725671356076038</v>
      </c>
      <c r="K187" s="1">
        <f t="shared" si="48"/>
        <v>0.24150423570877422</v>
      </c>
      <c r="L187" s="1">
        <f t="shared" si="49"/>
        <v>8.4139282543683063</v>
      </c>
      <c r="M187" s="1">
        <f t="shared" si="50"/>
        <v>14.703366840761017</v>
      </c>
      <c r="N187" s="1">
        <f t="shared" si="51"/>
        <v>18.64852760633973</v>
      </c>
      <c r="O187" s="1">
        <f t="shared" si="52"/>
        <v>20.28124370359005</v>
      </c>
      <c r="P187" s="1">
        <f t="shared" si="53"/>
        <v>19.95724071628041</v>
      </c>
      <c r="Q187" s="1">
        <f t="shared" si="54"/>
        <v>18.239956947684476</v>
      </c>
      <c r="S187" s="1">
        <f t="shared" si="55"/>
        <v>2.6703537555513139</v>
      </c>
      <c r="U187" s="1">
        <f t="shared" si="56"/>
        <v>466.45490617707924</v>
      </c>
      <c r="V187" s="1">
        <f t="shared" si="57"/>
        <v>171.17786141422735</v>
      </c>
      <c r="W187" s="1">
        <f t="shared" si="58"/>
        <v>24.118625690742274</v>
      </c>
      <c r="X187" s="1">
        <f t="shared" si="59"/>
        <v>1.8998951477094113</v>
      </c>
      <c r="Y187" s="1">
        <f t="shared" si="60"/>
        <v>28.339946175460845</v>
      </c>
      <c r="Z187" s="1">
        <f t="shared" si="61"/>
        <v>48.389326463735735</v>
      </c>
      <c r="AA187" s="1">
        <f t="shared" si="62"/>
        <v>43.986616918687218</v>
      </c>
      <c r="AB187" s="1">
        <f t="shared" si="63"/>
        <v>24.156801797591559</v>
      </c>
    </row>
    <row r="188" spans="8:28" x14ac:dyDescent="0.25">
      <c r="H188" s="1">
        <f t="shared" si="64"/>
        <v>8.5999999999999677</v>
      </c>
      <c r="I188" s="1">
        <f t="shared" si="46"/>
        <v>13.212000000000039</v>
      </c>
      <c r="J188" s="1">
        <f t="shared" si="47"/>
        <v>-9.1589971266960237</v>
      </c>
      <c r="K188" s="1">
        <f t="shared" si="48"/>
        <v>-1.2860544159539735</v>
      </c>
      <c r="L188" s="1">
        <f t="shared" si="49"/>
        <v>6.5995674217709155</v>
      </c>
      <c r="M188" s="1">
        <f t="shared" si="50"/>
        <v>12.995395005752769</v>
      </c>
      <c r="N188" s="1">
        <f t="shared" si="51"/>
        <v>17.401549192107471</v>
      </c>
      <c r="O188" s="1">
        <f t="shared" si="52"/>
        <v>19.742136721252226</v>
      </c>
      <c r="P188" s="1">
        <f t="shared" si="53"/>
        <v>20.218201661693026</v>
      </c>
      <c r="Q188" s="1">
        <f t="shared" si="54"/>
        <v>19.223061168414489</v>
      </c>
      <c r="S188" s="1">
        <f t="shared" si="55"/>
        <v>2.7017696820872121</v>
      </c>
      <c r="U188" s="1">
        <f t="shared" si="56"/>
        <v>500.46151244264342</v>
      </c>
      <c r="V188" s="1">
        <f t="shared" si="57"/>
        <v>210.19358184796363</v>
      </c>
      <c r="W188" s="1">
        <f t="shared" si="58"/>
        <v>43.724264601625855</v>
      </c>
      <c r="X188" s="1">
        <f t="shared" si="59"/>
        <v>4.6917723532859716E-2</v>
      </c>
      <c r="Y188" s="1">
        <f t="shared" si="60"/>
        <v>17.552322433088033</v>
      </c>
      <c r="Z188" s="1">
        <f t="shared" si="61"/>
        <v>42.642685598246267</v>
      </c>
      <c r="AA188" s="1">
        <f t="shared" si="62"/>
        <v>49.086861724309578</v>
      </c>
      <c r="AB188" s="1">
        <f t="shared" si="63"/>
        <v>36.132856370420093</v>
      </c>
    </row>
    <row r="189" spans="8:28" x14ac:dyDescent="0.25">
      <c r="H189" s="1">
        <f t="shared" si="64"/>
        <v>8.6999999999999673</v>
      </c>
      <c r="I189" s="1">
        <f t="shared" si="46"/>
        <v>13.093000000000039</v>
      </c>
      <c r="J189" s="1">
        <f t="shared" si="47"/>
        <v>-10.045270206816342</v>
      </c>
      <c r="K189" s="1">
        <f t="shared" si="48"/>
        <v>-2.8445270647225183</v>
      </c>
      <c r="L189" s="1">
        <f t="shared" si="49"/>
        <v>4.6842992543826378</v>
      </c>
      <c r="M189" s="1">
        <f t="shared" si="50"/>
        <v>11.08564981427204</v>
      </c>
      <c r="N189" s="1">
        <f t="shared" si="51"/>
        <v>15.844303282147312</v>
      </c>
      <c r="O189" s="1">
        <f t="shared" si="52"/>
        <v>18.809845763083896</v>
      </c>
      <c r="P189" s="1">
        <f t="shared" si="53"/>
        <v>20.063048260688607</v>
      </c>
      <c r="Q189" s="1">
        <f t="shared" si="54"/>
        <v>19.852579379790871</v>
      </c>
      <c r="S189" s="1">
        <f t="shared" si="55"/>
        <v>2.7331856086231099</v>
      </c>
      <c r="U189" s="1">
        <f t="shared" si="56"/>
        <v>535.37954816364652</v>
      </c>
      <c r="V189" s="1">
        <f t="shared" si="57"/>
        <v>254.00476893876402</v>
      </c>
      <c r="W189" s="1">
        <f t="shared" si="58"/>
        <v>70.706248229346656</v>
      </c>
      <c r="X189" s="1">
        <f t="shared" si="59"/>
        <v>4.0294547681422319</v>
      </c>
      <c r="Y189" s="1">
        <f t="shared" si="60"/>
        <v>7.5696697503543557</v>
      </c>
      <c r="Z189" s="1">
        <f t="shared" si="61"/>
        <v>32.682325478889844</v>
      </c>
      <c r="AA189" s="1">
        <f t="shared" si="62"/>
        <v>48.581572756327731</v>
      </c>
      <c r="AB189" s="1">
        <f t="shared" si="63"/>
        <v>45.691913391693411</v>
      </c>
    </row>
    <row r="190" spans="8:28" x14ac:dyDescent="0.25">
      <c r="H190" s="1">
        <f t="shared" si="64"/>
        <v>8.799999999999967</v>
      </c>
      <c r="I190" s="1">
        <f t="shared" si="46"/>
        <v>12.968000000000043</v>
      </c>
      <c r="J190" s="1">
        <f t="shared" si="47"/>
        <v>-10.930511731439532</v>
      </c>
      <c r="K190" s="1">
        <f t="shared" si="48"/>
        <v>-4.4303862014691617</v>
      </c>
      <c r="L190" s="1">
        <f t="shared" si="49"/>
        <v>2.6748182036133583</v>
      </c>
      <c r="M190" s="1">
        <f t="shared" si="50"/>
        <v>8.9807386170993837</v>
      </c>
      <c r="N190" s="1">
        <f t="shared" si="51"/>
        <v>13.974717525050735</v>
      </c>
      <c r="O190" s="1">
        <f t="shared" si="52"/>
        <v>17.460159136942643</v>
      </c>
      <c r="P190" s="1">
        <f t="shared" si="53"/>
        <v>19.430136843533724</v>
      </c>
      <c r="Q190" s="1">
        <f t="shared" si="54"/>
        <v>20.017564108853989</v>
      </c>
      <c r="S190" s="1">
        <f t="shared" si="55"/>
        <v>2.7646015351590076</v>
      </c>
      <c r="U190" s="1">
        <f t="shared" si="56"/>
        <v>571.13886297775502</v>
      </c>
      <c r="V190" s="1">
        <f t="shared" si="57"/>
        <v>302.70384241547401</v>
      </c>
      <c r="W190" s="1">
        <f t="shared" si="58"/>
        <v>105.94959149346619</v>
      </c>
      <c r="X190" s="1">
        <f t="shared" si="59"/>
        <v>15.898253335570875</v>
      </c>
      <c r="Y190" s="1">
        <f t="shared" si="60"/>
        <v>1.0134801752441922</v>
      </c>
      <c r="Z190" s="1">
        <f t="shared" si="61"/>
        <v>20.179493711616889</v>
      </c>
      <c r="AA190" s="1">
        <f t="shared" si="62"/>
        <v>41.759212584555449</v>
      </c>
      <c r="AB190" s="1">
        <f t="shared" si="63"/>
        <v>49.696354124841733</v>
      </c>
    </row>
    <row r="191" spans="8:28" x14ac:dyDescent="0.25">
      <c r="H191" s="1">
        <f t="shared" si="64"/>
        <v>8.8999999999999666</v>
      </c>
      <c r="I191" s="1">
        <f t="shared" si="46"/>
        <v>12.837000000000046</v>
      </c>
      <c r="J191" s="1">
        <f t="shared" si="47"/>
        <v>-11.813848074057299</v>
      </c>
      <c r="K191" s="1">
        <f t="shared" si="48"/>
        <v>-6.0399931820522905</v>
      </c>
      <c r="L191" s="1">
        <f t="shared" si="49"/>
        <v>0.57852301170337928</v>
      </c>
      <c r="M191" s="1">
        <f t="shared" si="50"/>
        <v>6.6895651468910913</v>
      </c>
      <c r="N191" s="1">
        <f t="shared" si="51"/>
        <v>11.795901160138994</v>
      </c>
      <c r="O191" s="1">
        <f t="shared" si="52"/>
        <v>15.677768396243755</v>
      </c>
      <c r="P191" s="1">
        <f t="shared" si="53"/>
        <v>18.269634427654832</v>
      </c>
      <c r="Q191" s="1">
        <f t="shared" si="54"/>
        <v>19.618047623706669</v>
      </c>
      <c r="S191" s="1">
        <f t="shared" si="55"/>
        <v>2.7960174616949054</v>
      </c>
      <c r="U191" s="1">
        <f t="shared" si="56"/>
        <v>607.66431077025663</v>
      </c>
      <c r="V191" s="1">
        <f t="shared" si="57"/>
        <v>356.34087159525046</v>
      </c>
      <c r="W191" s="1">
        <f t="shared" si="58"/>
        <v>150.27025807259895</v>
      </c>
      <c r="X191" s="1">
        <f t="shared" si="59"/>
        <v>37.790955273218714</v>
      </c>
      <c r="Y191" s="1">
        <f t="shared" si="60"/>
        <v>1.0838867943600277</v>
      </c>
      <c r="Z191" s="1">
        <f t="shared" si="61"/>
        <v>8.0699650810970525</v>
      </c>
      <c r="AA191" s="1">
        <f t="shared" si="62"/>
        <v>29.513516824540048</v>
      </c>
      <c r="AB191" s="1">
        <f t="shared" si="63"/>
        <v>45.982606874977243</v>
      </c>
    </row>
    <row r="192" spans="8:28" x14ac:dyDescent="0.25">
      <c r="H192" s="1">
        <f t="shared" si="64"/>
        <v>8.9999999999999662</v>
      </c>
      <c r="I192" s="1">
        <f t="shared" si="46"/>
        <v>12.700000000000045</v>
      </c>
      <c r="J192" s="1">
        <f t="shared" si="47"/>
        <v>-12.694407488345963</v>
      </c>
      <c r="K192" s="1">
        <f t="shared" si="48"/>
        <v>-7.6696100017416748</v>
      </c>
      <c r="L192" s="1">
        <f t="shared" si="49"/>
        <v>-1.596528437598808</v>
      </c>
      <c r="M192" s="1">
        <f t="shared" si="50"/>
        <v>4.2232606342590593</v>
      </c>
      <c r="N192" s="1">
        <f t="shared" si="51"/>
        <v>9.3162188131997361</v>
      </c>
      <c r="O192" s="1">
        <f t="shared" si="52"/>
        <v>13.456994591402067</v>
      </c>
      <c r="P192" s="1">
        <f t="shared" si="53"/>
        <v>16.545907894318447</v>
      </c>
      <c r="Q192" s="1">
        <f t="shared" si="54"/>
        <v>18.570581260877077</v>
      </c>
      <c r="S192" s="1">
        <f t="shared" si="55"/>
        <v>2.8274333882308031</v>
      </c>
      <c r="U192" s="1">
        <f t="shared" si="56"/>
        <v>644.87593168416379</v>
      </c>
      <c r="V192" s="1">
        <f t="shared" si="57"/>
        <v>414.9210116230563</v>
      </c>
      <c r="W192" s="1">
        <f t="shared" si="58"/>
        <v>204.39072536707272</v>
      </c>
      <c r="X192" s="1">
        <f t="shared" si="59"/>
        <v>71.855110274702895</v>
      </c>
      <c r="Y192" s="1">
        <f t="shared" si="60"/>
        <v>11.44997512014371</v>
      </c>
      <c r="Z192" s="1">
        <f t="shared" si="61"/>
        <v>0.57304081141191321</v>
      </c>
      <c r="AA192" s="1">
        <f t="shared" si="62"/>
        <v>14.791007531580597</v>
      </c>
      <c r="AB192" s="1">
        <f t="shared" si="63"/>
        <v>34.46372434056056</v>
      </c>
    </row>
    <row r="193" spans="7:28" x14ac:dyDescent="0.25">
      <c r="H193" s="1">
        <f t="shared" si="64"/>
        <v>9.0999999999999659</v>
      </c>
      <c r="I193" s="1">
        <f t="shared" si="46"/>
        <v>12.557000000000048</v>
      </c>
      <c r="J193" s="1">
        <f t="shared" si="47"/>
        <v>-13.571320968474854</v>
      </c>
      <c r="K193" s="1">
        <f t="shared" si="48"/>
        <v>-9.3154114673393043</v>
      </c>
      <c r="L193" s="1">
        <f t="shared" si="49"/>
        <v>-3.8416696347093344</v>
      </c>
      <c r="M193" s="1">
        <f t="shared" si="50"/>
        <v>1.5950848235820141</v>
      </c>
      <c r="N193" s="1">
        <f t="shared" si="51"/>
        <v>6.5492596352908166</v>
      </c>
      <c r="O193" s="1">
        <f t="shared" si="52"/>
        <v>10.802254909294685</v>
      </c>
      <c r="P193" s="1">
        <f t="shared" si="53"/>
        <v>14.239433414866948</v>
      </c>
      <c r="Q193" s="1">
        <f t="shared" si="54"/>
        <v>16.813149278083731</v>
      </c>
      <c r="S193" s="1">
        <f t="shared" si="55"/>
        <v>2.8588493147667009</v>
      </c>
      <c r="U193" s="1">
        <f t="shared" si="56"/>
        <v>682.68915663164523</v>
      </c>
      <c r="V193" s="1">
        <f t="shared" si="57"/>
        <v>478.40238339659811</v>
      </c>
      <c r="W193" s="1">
        <f t="shared" si="58"/>
        <v>268.91636578833953</v>
      </c>
      <c r="X193" s="1">
        <f t="shared" si="59"/>
        <v>120.16358433498404</v>
      </c>
      <c r="Y193" s="1">
        <f t="shared" si="60"/>
        <v>36.092944289756616</v>
      </c>
      <c r="Z193" s="1">
        <f t="shared" si="61"/>
        <v>3.0791303333545725</v>
      </c>
      <c r="AA193" s="1">
        <f t="shared" si="62"/>
        <v>2.8305821954606971</v>
      </c>
      <c r="AB193" s="1">
        <f t="shared" si="63"/>
        <v>18.114806677332254</v>
      </c>
    </row>
    <row r="194" spans="7:28" x14ac:dyDescent="0.25">
      <c r="H194" s="1">
        <f t="shared" si="64"/>
        <v>9.1999999999999655</v>
      </c>
      <c r="I194" s="1">
        <f t="shared" ref="I194:I202" si="65">a0__+a1__*H194+a2__*H194*H194</f>
        <v>12.408000000000055</v>
      </c>
      <c r="J194" s="1">
        <f t="shared" ref="J194:J257" si="66">0.5*A0+A1_*COS($S194)+B1_*SIN($S194)</f>
        <v>-14.443723106710127</v>
      </c>
      <c r="K194" s="1">
        <f t="shared" ref="K194:K257" si="67">0.5*A0+A1_*COS($S194)+B1_*SIN($S194)+A2_*COS(2*$S194)+B2_*SIN(2*$S194)</f>
        <v>-10.973497721504195</v>
      </c>
      <c r="L194" s="1">
        <f t="shared" ref="L194:L257" si="68">0.5*A0+A1_*COS($S194)+B1_*SIN($S194)+A2_*COS(2*$S194)+B2_*SIN(2*$S194)+A3_*COS(3*$S194)+B3_*SIN(3*$S194)</f>
        <v>-6.1476809404007495</v>
      </c>
      <c r="M194" s="1">
        <f t="shared" ref="M194:M257" si="69">0.5*A0+A1_*COS($S194)+B1_*SIN($S194)+A2_*COS(2*$S194)+B2_*SIN(2*$S194)+A3_*COS(3*$S194)+B3_*SIN(3*$S194)+A4_*COS(4*$S194)+B4_*SIN(4*$S194)</f>
        <v>-1.1797019612428601</v>
      </c>
      <c r="N194" s="1">
        <f t="shared" ref="N194:N257" si="70">0.5*A0+A1_*COS($S194)+B1_*SIN($S194)+A2_*COS(2*$S194)+B2_*SIN(2*$S194)+A3_*COS(3*$S194)+B3_*SIN(3*$S194)+A4_*COS(4*$S194)+B4_*SIN(4*$S194)+A5_*COS(5*$S194)+B5_*SIN(5*$S194)</f>
        <v>3.5137012574062556</v>
      </c>
      <c r="O194" s="1">
        <f t="shared" ref="O194:O257" si="71">0.5*A0+A1_*COS($S194)+B1_*SIN($S194)+A2_*COS(2*$S194)+B2_*SIN(2*$S194)+A3_*COS(3*$S194)+B3_*SIN(3*$S194)+A4_*COS(4*$S194)+B4_*SIN(4*$S194)+A5_*COS(5*$S194)+B5_*SIN(5*$S194)+A6_*COS(6*$S194)+B6_*SIN(6*$S194)</f>
        <v>7.7282515493306594</v>
      </c>
      <c r="P194" s="1">
        <f t="shared" ref="P194:P257" si="72">0.5*A0+A1_*COS($S194)+B1_*SIN($S194)+A2_*COS(2*$S194)+B2_*SIN(2*$S194)+A3_*COS(3*$S194)+B3_*SIN(3*$S194)+A4_*COS(4*$S194)+B4_*SIN(4*$S194)+A5_*COS(5*$S194)+B5_*SIN(5*$S194)+A6_*COS(6*$S194)+B6_*SIN(6*$S194)+A7_*COS(7*$S194)+B7_*SIN(7*$S194)</f>
        <v>11.34813848114138</v>
      </c>
      <c r="Q194" s="1">
        <f t="shared" ref="Q194:Q257" si="73">0.5*A0+A1_*COS($S194)+B1_*SIN($S194)+A2_*COS(2*$S194)+B2_*SIN(2*$S194)+A3_*COS(3*$S194)+B3_*SIN(3*$S194)+A4_*COS(4*$S194)+B4_*SIN(4*$S194)+A5_*COS(5*$S194)+B5_*SIN(5*$S194)+A6_*COS(6*$S194)+B6_*SIN(6*$S194)+A7_*COS(7*$S194)+B7_*SIN(7*$S194)+A8_*COS(8*$S194)+B8_*SIN(8*$S194)</f>
        <v>14.309180807865577</v>
      </c>
      <c r="S194" s="1">
        <f t="shared" ref="S194:S257" si="74">fact*H194</f>
        <v>2.8902652413025987</v>
      </c>
      <c r="U194" s="1">
        <f t="shared" si="56"/>
        <v>721.01503379943347</v>
      </c>
      <c r="V194" s="1">
        <f t="shared" si="57"/>
        <v>546.69443570070837</v>
      </c>
      <c r="W194" s="1">
        <f t="shared" si="58"/>
        <v>344.3132951619537</v>
      </c>
      <c r="X194" s="1">
        <f t="shared" si="59"/>
        <v>184.62564458756452</v>
      </c>
      <c r="Y194" s="1">
        <f t="shared" si="60"/>
        <v>79.108550122505633</v>
      </c>
      <c r="Z194" s="1">
        <f t="shared" si="61"/>
        <v>21.900045561542605</v>
      </c>
      <c r="AA194" s="1">
        <f t="shared" si="62"/>
        <v>1.1233064391574172</v>
      </c>
      <c r="AB194" s="1">
        <f t="shared" si="63"/>
        <v>3.6144884641961994</v>
      </c>
    </row>
    <row r="195" spans="7:28" x14ac:dyDescent="0.25">
      <c r="H195" s="1">
        <f t="shared" si="64"/>
        <v>9.2999999999999652</v>
      </c>
      <c r="I195" s="1">
        <f t="shared" si="65"/>
        <v>12.253000000000057</v>
      </c>
      <c r="J195" s="1">
        <f t="shared" si="66"/>
        <v>-15.310752947467748</v>
      </c>
      <c r="K195" s="1">
        <f t="shared" si="67"/>
        <v>-12.639907072391681</v>
      </c>
      <c r="L195" s="1">
        <f t="shared" si="68"/>
        <v>-8.5048496342019479</v>
      </c>
      <c r="M195" s="1">
        <f t="shared" si="69"/>
        <v>-4.0839941304056362</v>
      </c>
      <c r="N195" s="1">
        <f t="shared" si="70"/>
        <v>0.23307033142840439</v>
      </c>
      <c r="O195" s="1">
        <f t="shared" si="71"/>
        <v>4.2598730960489615</v>
      </c>
      <c r="P195" s="1">
        <f t="shared" si="72"/>
        <v>7.8881112566309097</v>
      </c>
      <c r="Q195" s="1">
        <f t="shared" si="73"/>
        <v>11.05042686752253</v>
      </c>
      <c r="S195" s="1">
        <f t="shared" si="74"/>
        <v>2.9216811678384969</v>
      </c>
      <c r="U195" s="1">
        <f t="shared" ref="U195:U201" si="75">(J195-$I195)*(J195-$I195)</f>
        <v>759.76047654904005</v>
      </c>
      <c r="V195" s="1">
        <f t="shared" ref="V195:V201" si="76">(K195-$I195)*(K195-$I195)</f>
        <v>619.65682251473049</v>
      </c>
      <c r="W195" s="1">
        <f t="shared" ref="W195:W201" si="77">(L195-$I195)*(L195-$I195)</f>
        <v>430.88832143614025</v>
      </c>
      <c r="X195" s="1">
        <f t="shared" ref="X195:X201" si="78">(M195-$I195)*(M195-$I195)</f>
        <v>266.89737721691006</v>
      </c>
      <c r="Y195" s="1">
        <f t="shared" ref="Y195:Y201" si="79">(N195-$I195)*(N195-$I195)</f>
        <v>144.47870923740905</v>
      </c>
      <c r="Z195" s="1">
        <f t="shared" ref="Z195:Z201" si="80">(O195-$I195)*(O195-$I195)</f>
        <v>63.890077702666822</v>
      </c>
      <c r="AA195" s="1">
        <f t="shared" ref="AA195:AA201" si="81">(P195-$I195)*(P195-$I195)</f>
        <v>19.052253741990693</v>
      </c>
      <c r="AB195" s="1">
        <f t="shared" ref="AB195:AB201" si="82">(Q195-$I195)*(Q195-$I195)</f>
        <v>1.4461821389568112</v>
      </c>
    </row>
    <row r="196" spans="7:28" x14ac:dyDescent="0.25">
      <c r="H196" s="1">
        <f t="shared" ref="H196:H202" si="83">H195+0.1</f>
        <v>9.3999999999999648</v>
      </c>
      <c r="I196" s="1">
        <f t="shared" si="65"/>
        <v>12.092000000000059</v>
      </c>
      <c r="J196" s="1">
        <f t="shared" si="66"/>
        <v>-16.171554836972639</v>
      </c>
      <c r="K196" s="1">
        <f t="shared" si="67"/>
        <v>-14.310629080501933</v>
      </c>
      <c r="L196" s="1">
        <f t="shared" si="68"/>
        <v>-10.903034047783866</v>
      </c>
      <c r="M196" s="1">
        <f t="shared" si="69"/>
        <v>-7.0990215515350616</v>
      </c>
      <c r="N196" s="1">
        <f t="shared" si="70"/>
        <v>-3.264596301081963</v>
      </c>
      <c r="O196" s="1">
        <f t="shared" si="71"/>
        <v>0.43180744076525723</v>
      </c>
      <c r="P196" s="1">
        <f t="shared" si="72"/>
        <v>3.8936373833900029</v>
      </c>
      <c r="Q196" s="1">
        <f t="shared" si="73"/>
        <v>7.0585263584334523</v>
      </c>
      <c r="S196" s="1">
        <f t="shared" si="74"/>
        <v>2.9530970943743946</v>
      </c>
      <c r="U196" s="1">
        <f t="shared" si="75"/>
        <v>798.82853202256285</v>
      </c>
      <c r="V196" s="1">
        <f t="shared" si="76"/>
        <v>697.09882236256942</v>
      </c>
      <c r="W196" s="1">
        <f t="shared" si="77"/>
        <v>528.771590858742</v>
      </c>
      <c r="X196" s="1">
        <f t="shared" si="78"/>
        <v>368.29530819148556</v>
      </c>
      <c r="Y196" s="1">
        <f t="shared" si="79"/>
        <v>235.82504995440601</v>
      </c>
      <c r="Z196" s="1">
        <f t="shared" si="80"/>
        <v>135.96009051843461</v>
      </c>
      <c r="AA196" s="1">
        <f t="shared" si="81"/>
        <v>67.213149593429293</v>
      </c>
      <c r="AB196" s="1">
        <f t="shared" si="82"/>
        <v>25.335856900345799</v>
      </c>
    </row>
    <row r="197" spans="7:28" x14ac:dyDescent="0.25">
      <c r="H197" s="1">
        <f t="shared" si="83"/>
        <v>9.4999999999999645</v>
      </c>
      <c r="I197" s="1">
        <f t="shared" si="65"/>
        <v>11.925000000000061</v>
      </c>
      <c r="J197" s="1">
        <f t="shared" si="66"/>
        <v>-17.02527926768575</v>
      </c>
      <c r="K197" s="1">
        <f t="shared" si="67"/>
        <v>-15.981617853605091</v>
      </c>
      <c r="L197" s="1">
        <f t="shared" si="68"/>
        <v>-13.331731281105831</v>
      </c>
      <c r="M197" s="1">
        <f t="shared" si="69"/>
        <v>-10.204553341877295</v>
      </c>
      <c r="N197" s="1">
        <f t="shared" si="70"/>
        <v>-6.9471835781991018</v>
      </c>
      <c r="O197" s="1">
        <f t="shared" si="71"/>
        <v>-3.712125804494971</v>
      </c>
      <c r="P197" s="1">
        <f t="shared" si="72"/>
        <v>-0.58344822909903815</v>
      </c>
      <c r="Q197" s="1">
        <f t="shared" si="73"/>
        <v>2.3851524961468185</v>
      </c>
      <c r="S197" s="1">
        <f t="shared" si="74"/>
        <v>2.9845130209102924</v>
      </c>
      <c r="U197" s="1">
        <f t="shared" si="75"/>
        <v>838.11866967699893</v>
      </c>
      <c r="V197" s="1">
        <f t="shared" si="76"/>
        <v>778.77932002715386</v>
      </c>
      <c r="W197" s="1">
        <f t="shared" si="77"/>
        <v>637.90247500599287</v>
      </c>
      <c r="X197" s="1">
        <f t="shared" si="78"/>
        <v>489.71713111099518</v>
      </c>
      <c r="Y197" s="1">
        <f t="shared" si="79"/>
        <v>356.15931300925018</v>
      </c>
      <c r="Z197" s="1">
        <f t="shared" si="80"/>
        <v>244.51970342560438</v>
      </c>
      <c r="AA197" s="1">
        <f t="shared" si="81"/>
        <v>156.46127710005237</v>
      </c>
      <c r="AB197" s="1">
        <f t="shared" si="82"/>
        <v>91.008690396774924</v>
      </c>
    </row>
    <row r="198" spans="7:28" x14ac:dyDescent="0.25">
      <c r="H198" s="1">
        <f t="shared" si="83"/>
        <v>9.5999999999999641</v>
      </c>
      <c r="I198" s="1">
        <f t="shared" si="65"/>
        <v>11.752000000000063</v>
      </c>
      <c r="J198" s="1">
        <f t="shared" si="66"/>
        <v>-17.871083716665364</v>
      </c>
      <c r="K198" s="1">
        <f t="shared" si="67"/>
        <v>-17.648805499772578</v>
      </c>
      <c r="L198" s="1">
        <f t="shared" si="68"/>
        <v>-15.780147968305279</v>
      </c>
      <c r="M198" s="1">
        <f t="shared" si="69"/>
        <v>-13.379122050284195</v>
      </c>
      <c r="N198" s="1">
        <f t="shared" si="70"/>
        <v>-10.779015027553111</v>
      </c>
      <c r="O198" s="1">
        <f t="shared" si="71"/>
        <v>-8.1199067564397236</v>
      </c>
      <c r="P198" s="1">
        <f t="shared" si="72"/>
        <v>-5.4750789220029219</v>
      </c>
      <c r="Q198" s="1">
        <f t="shared" si="73"/>
        <v>-2.8892945478716117</v>
      </c>
      <c r="S198" s="1">
        <f t="shared" si="74"/>
        <v>3.0159289474461901</v>
      </c>
      <c r="U198" s="1">
        <f t="shared" si="75"/>
        <v>877.52708888456834</v>
      </c>
      <c r="V198" s="1">
        <f t="shared" si="76"/>
        <v>864.40736403546123</v>
      </c>
      <c r="W198" s="1">
        <f t="shared" si="77"/>
        <v>758.01917174865991</v>
      </c>
      <c r="X198" s="1">
        <f t="shared" si="78"/>
        <v>631.57329550628367</v>
      </c>
      <c r="Y198" s="1">
        <f t="shared" si="79"/>
        <v>507.64663817182696</v>
      </c>
      <c r="Z198" s="1">
        <f t="shared" si="80"/>
        <v>394.89267813663719</v>
      </c>
      <c r="AA198" s="1">
        <f t="shared" si="81"/>
        <v>296.77224818491953</v>
      </c>
      <c r="AB198" s="1">
        <f t="shared" si="82"/>
        <v>214.3675060375368</v>
      </c>
    </row>
    <row r="199" spans="7:28" x14ac:dyDescent="0.25">
      <c r="H199" s="1">
        <f t="shared" si="83"/>
        <v>9.6999999999999638</v>
      </c>
      <c r="I199" s="1">
        <f t="shared" si="65"/>
        <v>11.573000000000068</v>
      </c>
      <c r="J199" s="1">
        <f t="shared" si="66"/>
        <v>-18.708133477035542</v>
      </c>
      <c r="K199" s="1">
        <f t="shared" si="67"/>
        <v>-19.308115687903452</v>
      </c>
      <c r="L199" s="1">
        <f t="shared" si="68"/>
        <v>-18.237273534006853</v>
      </c>
      <c r="M199" s="1">
        <f t="shared" si="69"/>
        <v>-16.600265250223774</v>
      </c>
      <c r="N199" s="1">
        <f t="shared" si="70"/>
        <v>-14.721444232599909</v>
      </c>
      <c r="O199" s="1">
        <f t="shared" si="71"/>
        <v>-12.732485700260266</v>
      </c>
      <c r="P199" s="1">
        <f t="shared" si="72"/>
        <v>-10.698899643518139</v>
      </c>
      <c r="Q199" s="1">
        <f t="shared" si="73"/>
        <v>-8.6584059625777456</v>
      </c>
      <c r="S199" s="1">
        <f t="shared" si="74"/>
        <v>3.0473448739820879</v>
      </c>
      <c r="U199" s="1">
        <f t="shared" si="75"/>
        <v>916.94704465404675</v>
      </c>
      <c r="V199" s="1">
        <f t="shared" si="76"/>
        <v>953.64330612968092</v>
      </c>
      <c r="W199" s="1">
        <f t="shared" si="77"/>
        <v>888.65240817231347</v>
      </c>
      <c r="X199" s="1">
        <f t="shared" si="78"/>
        <v>793.73287485947026</v>
      </c>
      <c r="Y199" s="1">
        <f t="shared" si="79"/>
        <v>691.39779750131027</v>
      </c>
      <c r="Z199" s="1">
        <f t="shared" si="80"/>
        <v>590.75663512555957</v>
      </c>
      <c r="AA199" s="1">
        <f t="shared" si="81"/>
        <v>496.03751373094644</v>
      </c>
      <c r="AB199" s="1">
        <f t="shared" si="82"/>
        <v>409.3097872226291</v>
      </c>
    </row>
    <row r="200" spans="7:28" x14ac:dyDescent="0.25">
      <c r="H200" s="1">
        <f t="shared" si="83"/>
        <v>9.7999999999999634</v>
      </c>
      <c r="I200" s="1">
        <f t="shared" si="65"/>
        <v>11.388000000000069</v>
      </c>
      <c r="J200" s="1">
        <f t="shared" si="66"/>
        <v>-19.535602481741044</v>
      </c>
      <c r="K200" s="1">
        <f t="shared" si="67"/>
        <v>-20.955477264689151</v>
      </c>
      <c r="L200" s="1">
        <f t="shared" si="68"/>
        <v>-20.691955359130269</v>
      </c>
      <c r="M200" s="1">
        <f t="shared" si="69"/>
        <v>-19.844781308121803</v>
      </c>
      <c r="N200" s="1">
        <f t="shared" si="70"/>
        <v>-18.733509104508524</v>
      </c>
      <c r="O200" s="1">
        <f t="shared" si="71"/>
        <v>-17.485160158531361</v>
      </c>
      <c r="P200" s="1">
        <f t="shared" si="72"/>
        <v>-16.160766553729026</v>
      </c>
      <c r="Q200" s="1">
        <f t="shared" si="73"/>
        <v>-14.793775288363852</v>
      </c>
      <c r="S200" s="1">
        <f t="shared" si="74"/>
        <v>3.0787608005179856</v>
      </c>
      <c r="U200" s="1">
        <f t="shared" si="75"/>
        <v>956.26919044874512</v>
      </c>
      <c r="V200" s="1">
        <f t="shared" si="76"/>
        <v>1046.1005215714686</v>
      </c>
      <c r="W200" s="1">
        <f t="shared" si="77"/>
        <v>1029.1235358437953</v>
      </c>
      <c r="X200" s="1">
        <f t="shared" si="78"/>
        <v>975.48662824096698</v>
      </c>
      <c r="Y200" s="1">
        <f t="shared" si="79"/>
        <v>907.30531073299403</v>
      </c>
      <c r="Z200" s="1">
        <f t="shared" si="80"/>
        <v>833.65937754020672</v>
      </c>
      <c r="AA200" s="1">
        <f t="shared" si="81"/>
        <v>758.93453863186289</v>
      </c>
      <c r="AB200" s="1">
        <f t="shared" si="82"/>
        <v>685.4853572503838</v>
      </c>
    </row>
    <row r="201" spans="7:28" x14ac:dyDescent="0.25">
      <c r="H201" s="1">
        <f t="shared" si="83"/>
        <v>9.8999999999999631</v>
      </c>
      <c r="I201" s="1">
        <f t="shared" si="65"/>
        <v>11.197000000000074</v>
      </c>
      <c r="J201" s="1">
        <f t="shared" si="66"/>
        <v>-20.352674118775774</v>
      </c>
      <c r="K201" s="1">
        <f t="shared" si="67"/>
        <v>-22.586837876714867</v>
      </c>
      <c r="L201" s="1">
        <f t="shared" si="68"/>
        <v>-23.132975258583169</v>
      </c>
      <c r="M201" s="1">
        <f t="shared" si="69"/>
        <v>-23.088995881210966</v>
      </c>
      <c r="N201" s="1">
        <f t="shared" si="70"/>
        <v>-22.772635701362223</v>
      </c>
      <c r="O201" s="1">
        <f t="shared" si="71"/>
        <v>-22.309119725513938</v>
      </c>
      <c r="P201" s="1">
        <f t="shared" si="72"/>
        <v>-21.75770994559392</v>
      </c>
      <c r="Q201" s="1">
        <f t="shared" si="73"/>
        <v>-21.150114184449055</v>
      </c>
      <c r="S201" s="1">
        <f t="shared" si="74"/>
        <v>3.1101767270538834</v>
      </c>
      <c r="U201" s="1">
        <f t="shared" si="75"/>
        <v>995.38193700095451</v>
      </c>
      <c r="V201" s="1">
        <f t="shared" si="76"/>
        <v>1141.3477016801592</v>
      </c>
      <c r="W201" s="1">
        <f t="shared" si="77"/>
        <v>1178.5472012549378</v>
      </c>
      <c r="X201" s="1">
        <f t="shared" si="78"/>
        <v>1175.5295135664201</v>
      </c>
      <c r="Y201" s="1">
        <f t="shared" si="79"/>
        <v>1153.9361496832678</v>
      </c>
      <c r="Z201" s="1">
        <f t="shared" si="80"/>
        <v>1122.6600590604792</v>
      </c>
      <c r="AA201" s="1">
        <f t="shared" si="81"/>
        <v>1086.0129075982315</v>
      </c>
      <c r="AB201" s="1">
        <f t="shared" si="82"/>
        <v>1046.3357960617898</v>
      </c>
    </row>
    <row r="202" spans="7:28" x14ac:dyDescent="0.25">
      <c r="H202" s="1">
        <f t="shared" si="83"/>
        <v>9.9999999999999627</v>
      </c>
      <c r="I202" s="1">
        <f t="shared" si="65"/>
        <v>11.000000000000075</v>
      </c>
      <c r="J202" s="1">
        <f t="shared" si="66"/>
        <v>-21.158542037080238</v>
      </c>
      <c r="K202" s="1">
        <f t="shared" si="67"/>
        <v>-24.198177546350074</v>
      </c>
      <c r="L202" s="1">
        <f t="shared" si="68"/>
        <v>-25.549126661580939</v>
      </c>
      <c r="M202" s="1">
        <f t="shared" si="69"/>
        <v>-26.309035538898172</v>
      </c>
      <c r="N202" s="1">
        <f t="shared" si="70"/>
        <v>-26.795377220381102</v>
      </c>
      <c r="O202" s="1">
        <f t="shared" si="71"/>
        <v>-27.13311449918859</v>
      </c>
      <c r="P202" s="1">
        <f t="shared" si="72"/>
        <v>-27.381248010149115</v>
      </c>
      <c r="Q202" s="1">
        <f t="shared" si="73"/>
        <v>-27.571225229478198</v>
      </c>
      <c r="S202" s="1">
        <f t="shared" si="74"/>
        <v>3.1415926535897816</v>
      </c>
    </row>
    <row r="203" spans="7:28" ht="18" x14ac:dyDescent="0.25">
      <c r="G203" s="1">
        <f>H203-20</f>
        <v>-10.000000000000037</v>
      </c>
      <c r="H203" s="1">
        <f>H202</f>
        <v>9.9999999999999627</v>
      </c>
      <c r="I203" s="1">
        <f t="shared" ref="I203:I266" si="84">a0__+a1__*G203+a2__*G203*G203</f>
        <v>-69.000000000000369</v>
      </c>
      <c r="J203" s="1">
        <f t="shared" si="66"/>
        <v>-21.158542037080238</v>
      </c>
      <c r="K203" s="1">
        <f t="shared" si="67"/>
        <v>-24.198177546350074</v>
      </c>
      <c r="L203" s="1">
        <f t="shared" si="68"/>
        <v>-25.549126661580939</v>
      </c>
      <c r="M203" s="1">
        <f t="shared" si="69"/>
        <v>-26.309035538898172</v>
      </c>
      <c r="N203" s="1">
        <f t="shared" si="70"/>
        <v>-26.795377220381102</v>
      </c>
      <c r="O203" s="1">
        <f t="shared" si="71"/>
        <v>-27.13311449918859</v>
      </c>
      <c r="P203" s="1">
        <f t="shared" si="72"/>
        <v>-27.381248010149115</v>
      </c>
      <c r="Q203" s="1">
        <f t="shared" si="73"/>
        <v>-27.571225229478198</v>
      </c>
      <c r="S203" s="1">
        <f t="shared" si="74"/>
        <v>3.1415926535897816</v>
      </c>
      <c r="U203" s="3">
        <f>SQRT(SUM(U2:U201)/200)</f>
        <v>14.778866602840354</v>
      </c>
      <c r="V203" s="3">
        <f t="shared" ref="V203:AB203" si="85">SQRT(SUM(V2:V201)/200)</f>
        <v>11.470514440931399</v>
      </c>
      <c r="W203" s="3">
        <f t="shared" si="85"/>
        <v>9.7029103922180795</v>
      </c>
      <c r="X203" s="3">
        <f t="shared" si="85"/>
        <v>8.5640017465689553</v>
      </c>
      <c r="Y203" s="3">
        <f t="shared" si="85"/>
        <v>7.7532626653080969</v>
      </c>
      <c r="Z203" s="3">
        <f t="shared" si="85"/>
        <v>7.139163324984084</v>
      </c>
      <c r="AA203" s="3">
        <f t="shared" si="85"/>
        <v>6.6538596669149825</v>
      </c>
      <c r="AB203" s="3">
        <f t="shared" si="85"/>
        <v>6.2583505583725643</v>
      </c>
    </row>
    <row r="204" spans="7:28" x14ac:dyDescent="0.25">
      <c r="G204" s="1">
        <f t="shared" ref="G204:G267" si="86">H204-20</f>
        <v>-9.9000000000000377</v>
      </c>
      <c r="H204" s="1">
        <f t="shared" ref="H204:H266" si="87">H203+0.1</f>
        <v>10.099999999999962</v>
      </c>
      <c r="I204" s="1">
        <f t="shared" si="84"/>
        <v>-68.00300000000037</v>
      </c>
      <c r="J204" s="1">
        <f t="shared" si="66"/>
        <v>-21.95241094231266</v>
      </c>
      <c r="K204" s="1">
        <f t="shared" si="67"/>
        <v>-25.785522150235511</v>
      </c>
      <c r="L204" s="1">
        <f t="shared" si="68"/>
        <v>-27.929291878843287</v>
      </c>
      <c r="M204" s="1">
        <f t="shared" si="69"/>
        <v>-29.4811047939071</v>
      </c>
      <c r="N204" s="1">
        <f t="shared" si="70"/>
        <v>-30.758172990448063</v>
      </c>
      <c r="O204" s="1">
        <f t="shared" si="71"/>
        <v>-31.885199012433155</v>
      </c>
      <c r="P204" s="1">
        <f t="shared" si="72"/>
        <v>-32.920924097443354</v>
      </c>
      <c r="Q204" s="1">
        <f t="shared" si="73"/>
        <v>-33.8965373298686</v>
      </c>
      <c r="S204" s="1">
        <f t="shared" si="74"/>
        <v>3.1730085801256793</v>
      </c>
    </row>
    <row r="205" spans="7:28" x14ac:dyDescent="0.25">
      <c r="G205" s="1">
        <f t="shared" si="86"/>
        <v>-9.800000000000038</v>
      </c>
      <c r="H205" s="1">
        <f t="shared" si="87"/>
        <v>10.199999999999962</v>
      </c>
      <c r="I205" s="1">
        <f t="shared" si="84"/>
        <v>-67.01200000000037</v>
      </c>
      <c r="J205" s="1">
        <f t="shared" si="66"/>
        <v>-22.733497381708549</v>
      </c>
      <c r="K205" s="1">
        <f t="shared" si="67"/>
        <v>-27.344956749528681</v>
      </c>
      <c r="L205" s="1">
        <f t="shared" si="68"/>
        <v>-30.262518839636524</v>
      </c>
      <c r="M205" s="1">
        <f t="shared" si="69"/>
        <v>-32.581762775768254</v>
      </c>
      <c r="N205" s="1">
        <f t="shared" si="70"/>
        <v>-34.61811183002208</v>
      </c>
      <c r="O205" s="1">
        <f t="shared" si="71"/>
        <v>-36.494501136485418</v>
      </c>
      <c r="P205" s="1">
        <f t="shared" si="72"/>
        <v>-38.267930567968662</v>
      </c>
      <c r="Q205" s="1">
        <f t="shared" si="73"/>
        <v>-39.967878446042299</v>
      </c>
      <c r="S205" s="1">
        <f t="shared" si="74"/>
        <v>3.2044245066615771</v>
      </c>
      <c r="U205" s="1">
        <v>1</v>
      </c>
      <c r="V205" s="23">
        <f>U$203</f>
        <v>14.778866602840354</v>
      </c>
    </row>
    <row r="206" spans="7:28" x14ac:dyDescent="0.25">
      <c r="G206" s="1">
        <f t="shared" si="86"/>
        <v>-9.7000000000000384</v>
      </c>
      <c r="H206" s="1">
        <f t="shared" si="87"/>
        <v>10.299999999999962</v>
      </c>
      <c r="I206" s="1">
        <f t="shared" si="84"/>
        <v>-66.027000000000371</v>
      </c>
      <c r="J206" s="1">
        <f t="shared" si="66"/>
        <v>-23.501030517253923</v>
      </c>
      <c r="K206" s="1">
        <f t="shared" si="67"/>
        <v>-28.872638721621932</v>
      </c>
      <c r="L206" s="1">
        <f t="shared" si="68"/>
        <v>-32.538096685572654</v>
      </c>
      <c r="M206" s="1">
        <f t="shared" si="69"/>
        <v>-35.588195780450334</v>
      </c>
      <c r="N206" s="1">
        <f t="shared" si="70"/>
        <v>-38.333684020446235</v>
      </c>
      <c r="O206" s="1">
        <f t="shared" si="71"/>
        <v>-40.892964584746338</v>
      </c>
      <c r="P206" s="1">
        <f t="shared" si="72"/>
        <v>-43.318678516336142</v>
      </c>
      <c r="Q206" s="1">
        <f t="shared" si="73"/>
        <v>-45.636147062907853</v>
      </c>
      <c r="S206" s="1">
        <f t="shared" si="74"/>
        <v>3.2358404331974748</v>
      </c>
      <c r="U206" s="1">
        <v>2</v>
      </c>
      <c r="V206" s="1">
        <f>V$203</f>
        <v>11.470514440931399</v>
      </c>
    </row>
    <row r="207" spans="7:28" x14ac:dyDescent="0.25">
      <c r="G207" s="1">
        <f t="shared" si="86"/>
        <v>-9.6000000000000387</v>
      </c>
      <c r="H207" s="1">
        <f t="shared" si="87"/>
        <v>10.399999999999961</v>
      </c>
      <c r="I207" s="1">
        <f t="shared" si="84"/>
        <v>-65.048000000000371</v>
      </c>
      <c r="J207" s="1">
        <f t="shared" si="66"/>
        <v>-24.254252886409397</v>
      </c>
      <c r="K207" s="1">
        <f t="shared" si="67"/>
        <v>-30.364810643797</v>
      </c>
      <c r="L207" s="1">
        <f t="shared" si="68"/>
        <v>-34.745629617210696</v>
      </c>
      <c r="M207" s="1">
        <f t="shared" si="69"/>
        <v>-38.478481986067223</v>
      </c>
      <c r="N207" s="1">
        <f t="shared" si="70"/>
        <v>-41.865506379583444</v>
      </c>
      <c r="O207" s="1">
        <f t="shared" si="71"/>
        <v>-45.01701441181951</v>
      </c>
      <c r="P207" s="1">
        <f t="shared" si="72"/>
        <v>-47.978174751349925</v>
      </c>
      <c r="Q207" s="1">
        <f t="shared" si="73"/>
        <v>-50.767548894585481</v>
      </c>
      <c r="S207" s="1">
        <f t="shared" si="74"/>
        <v>3.2672563597333726</v>
      </c>
      <c r="U207" s="1">
        <v>3</v>
      </c>
      <c r="V207" s="1">
        <f>W$203</f>
        <v>9.7029103922180795</v>
      </c>
    </row>
    <row r="208" spans="7:28" x14ac:dyDescent="0.25">
      <c r="G208" s="1">
        <f t="shared" si="86"/>
        <v>-9.5000000000000391</v>
      </c>
      <c r="H208" s="1">
        <f t="shared" si="87"/>
        <v>10.499999999999961</v>
      </c>
      <c r="I208" s="1">
        <f t="shared" si="84"/>
        <v>-64.075000000000387</v>
      </c>
      <c r="J208" s="1">
        <f t="shared" si="66"/>
        <v>-24.99242114963425</v>
      </c>
      <c r="K208" s="1">
        <f t="shared" si="67"/>
        <v>-31.817812880221332</v>
      </c>
      <c r="L208" s="1">
        <f t="shared" si="68"/>
        <v>-36.875108403755014</v>
      </c>
      <c r="M208" s="1">
        <f t="shared" si="69"/>
        <v>-41.231844734835605</v>
      </c>
      <c r="N208" s="1">
        <f t="shared" si="70"/>
        <v>-45.177005500414275</v>
      </c>
      <c r="O208" s="1">
        <f t="shared" si="71"/>
        <v>-48.809097257383279</v>
      </c>
      <c r="P208" s="1">
        <f t="shared" si="72"/>
        <v>-52.163075346065412</v>
      </c>
      <c r="Q208" s="1">
        <f t="shared" si="73"/>
        <v>-55.249088449944836</v>
      </c>
      <c r="S208" s="1">
        <f t="shared" si="74"/>
        <v>3.2986722862692703</v>
      </c>
      <c r="U208" s="1">
        <v>4</v>
      </c>
      <c r="V208" s="1">
        <f>X$203</f>
        <v>8.5640017465689553</v>
      </c>
    </row>
    <row r="209" spans="7:22" x14ac:dyDescent="0.25">
      <c r="G209" s="1">
        <f t="shared" si="86"/>
        <v>-9.4000000000000394</v>
      </c>
      <c r="H209" s="1">
        <f t="shared" si="87"/>
        <v>10.599999999999961</v>
      </c>
      <c r="I209" s="1">
        <f t="shared" si="84"/>
        <v>-63.108000000000381</v>
      </c>
      <c r="J209" s="1">
        <f t="shared" si="66"/>
        <v>-25.714806823972832</v>
      </c>
      <c r="K209" s="1">
        <f t="shared" si="67"/>
        <v>-33.228095824823647</v>
      </c>
      <c r="L209" s="1">
        <f t="shared" si="68"/>
        <v>-38.91697898538505</v>
      </c>
      <c r="M209" s="1">
        <f t="shared" si="69"/>
        <v>-43.828890944160442</v>
      </c>
      <c r="N209" s="1">
        <f t="shared" si="70"/>
        <v>-48.235045130515111</v>
      </c>
      <c r="O209" s="1">
        <f t="shared" si="71"/>
        <v>-52.219051950973878</v>
      </c>
      <c r="P209" s="1">
        <f t="shared" si="72"/>
        <v>-55.804298483283809</v>
      </c>
      <c r="Q209" s="1">
        <f t="shared" si="73"/>
        <v>-58.99304499492807</v>
      </c>
      <c r="S209" s="1">
        <f t="shared" si="74"/>
        <v>3.3300882128051685</v>
      </c>
      <c r="U209" s="1">
        <v>5</v>
      </c>
      <c r="V209" s="1">
        <f>Y$203</f>
        <v>7.7532626653080969</v>
      </c>
    </row>
    <row r="210" spans="7:22" x14ac:dyDescent="0.25">
      <c r="G210" s="1">
        <f t="shared" si="86"/>
        <v>-9.3000000000000398</v>
      </c>
      <c r="H210" s="1">
        <f t="shared" si="87"/>
        <v>10.69999999999996</v>
      </c>
      <c r="I210" s="1">
        <f t="shared" si="84"/>
        <v>-62.147000000000382</v>
      </c>
      <c r="J210" s="1">
        <f t="shared" si="66"/>
        <v>-26.420697001979232</v>
      </c>
      <c r="K210" s="1">
        <f t="shared" si="67"/>
        <v>-34.592231753902652</v>
      </c>
      <c r="L210" s="1">
        <f t="shared" si="68"/>
        <v>-40.862207621820744</v>
      </c>
      <c r="M210" s="1">
        <f t="shared" si="69"/>
        <v>-46.251831422467063</v>
      </c>
      <c r="N210" s="1">
        <f t="shared" si="70"/>
        <v>-51.010484890342312</v>
      </c>
      <c r="O210" s="1">
        <f t="shared" si="71"/>
        <v>-55.205271346478874</v>
      </c>
      <c r="P210" s="1">
        <f t="shared" si="72"/>
        <v>-58.84909763092481</v>
      </c>
      <c r="Q210" s="1">
        <f t="shared" si="73"/>
        <v>-61.940216879617985</v>
      </c>
      <c r="S210" s="1">
        <f t="shared" si="74"/>
        <v>3.3615041393410663</v>
      </c>
      <c r="U210" s="1">
        <v>6</v>
      </c>
      <c r="V210" s="1">
        <f>Z$203</f>
        <v>7.139163324984084</v>
      </c>
    </row>
    <row r="211" spans="7:22" x14ac:dyDescent="0.25">
      <c r="G211" s="1">
        <f t="shared" si="86"/>
        <v>-9.2000000000000401</v>
      </c>
      <c r="H211" s="1">
        <f t="shared" si="87"/>
        <v>10.79999999999996</v>
      </c>
      <c r="I211" s="1">
        <f t="shared" si="84"/>
        <v>-61.192000000000377</v>
      </c>
      <c r="J211" s="1">
        <f t="shared" si="66"/>
        <v>-27.109395055270912</v>
      </c>
      <c r="K211" s="1">
        <f t="shared" si="67"/>
        <v>-35.906926243820216</v>
      </c>
      <c r="L211" s="1">
        <f t="shared" si="68"/>
        <v>-42.702342069415693</v>
      </c>
      <c r="M211" s="1">
        <f t="shared" si="69"/>
        <v>-48.484680124991542</v>
      </c>
      <c r="N211" s="1">
        <f t="shared" si="70"/>
        <v>-53.478659032942879</v>
      </c>
      <c r="O211" s="1">
        <f t="shared" si="71"/>
        <v>-57.735622723268762</v>
      </c>
      <c r="P211" s="1">
        <f t="shared" si="72"/>
        <v>-61.262518488126375</v>
      </c>
      <c r="Q211" s="1">
        <f t="shared" si="73"/>
        <v>-64.061784083131698</v>
      </c>
      <c r="S211" s="1">
        <f t="shared" si="74"/>
        <v>3.392920065876964</v>
      </c>
      <c r="U211" s="1">
        <v>7</v>
      </c>
      <c r="V211" s="1">
        <f>AA$203</f>
        <v>6.6538596669149825</v>
      </c>
    </row>
    <row r="212" spans="7:22" x14ac:dyDescent="0.25">
      <c r="G212" s="1">
        <f t="shared" si="86"/>
        <v>-9.1000000000000405</v>
      </c>
      <c r="H212" s="1">
        <f t="shared" si="87"/>
        <v>10.899999999999959</v>
      </c>
      <c r="I212" s="1">
        <f t="shared" si="84"/>
        <v>-60.243000000000379</v>
      </c>
      <c r="J212" s="1">
        <f t="shared" si="66"/>
        <v>-27.7802213220168</v>
      </c>
      <c r="K212" s="1">
        <f t="shared" si="67"/>
        <v>-37.169029110800466</v>
      </c>
      <c r="L212" s="1">
        <f t="shared" si="68"/>
        <v>-44.429568302131763</v>
      </c>
      <c r="M212" s="1">
        <f t="shared" si="69"/>
        <v>-50.513429687299393</v>
      </c>
      <c r="N212" s="1">
        <f t="shared" si="70"/>
        <v>-55.619765700547291</v>
      </c>
      <c r="O212" s="1">
        <f t="shared" si="71"/>
        <v>-59.788101564054863</v>
      </c>
      <c r="P212" s="1">
        <f t="shared" si="72"/>
        <v>-63.028188668679576</v>
      </c>
      <c r="Q212" s="1">
        <f t="shared" si="73"/>
        <v>-65.359712457684154</v>
      </c>
      <c r="S212" s="1">
        <f t="shared" si="74"/>
        <v>3.4243359924128618</v>
      </c>
      <c r="U212" s="1">
        <v>8</v>
      </c>
      <c r="V212" s="1">
        <f>AB$203</f>
        <v>6.2583505583725643</v>
      </c>
    </row>
    <row r="213" spans="7:22" x14ac:dyDescent="0.25">
      <c r="G213" s="1">
        <f t="shared" si="86"/>
        <v>-9.0000000000000409</v>
      </c>
      <c r="H213" s="1">
        <f t="shared" si="87"/>
        <v>10.999999999999959</v>
      </c>
      <c r="I213" s="1">
        <f t="shared" si="84"/>
        <v>-59.300000000000381</v>
      </c>
      <c r="J213" s="1">
        <f t="shared" si="66"/>
        <v>-28.432513777681457</v>
      </c>
      <c r="K213" s="1">
        <f t="shared" si="67"/>
        <v>-38.375544831695436</v>
      </c>
      <c r="L213" s="1">
        <f t="shared" si="68"/>
        <v>-46.036762328898845</v>
      </c>
      <c r="M213" s="1">
        <f t="shared" si="69"/>
        <v>-52.326200915291537</v>
      </c>
      <c r="N213" s="1">
        <f t="shared" si="70"/>
        <v>-57.419159094232221</v>
      </c>
      <c r="O213" s="1">
        <f t="shared" si="71"/>
        <v>-61.351201754863624</v>
      </c>
      <c r="P213" s="1">
        <f t="shared" si="72"/>
        <v>-64.148416621095706</v>
      </c>
      <c r="Q213" s="1">
        <f t="shared" si="73"/>
        <v>-65.865700389691696</v>
      </c>
      <c r="S213" s="1">
        <f t="shared" si="74"/>
        <v>3.4557519189487595</v>
      </c>
    </row>
    <row r="214" spans="7:22" x14ac:dyDescent="0.25">
      <c r="G214" s="1">
        <f t="shared" si="86"/>
        <v>-8.9000000000000412</v>
      </c>
      <c r="H214" s="1">
        <f t="shared" si="87"/>
        <v>11.099999999999959</v>
      </c>
      <c r="I214" s="1">
        <f t="shared" si="84"/>
        <v>-58.363000000000383</v>
      </c>
      <c r="J214" s="1">
        <f t="shared" si="66"/>
        <v>-29.065628688363361</v>
      </c>
      <c r="K214" s="1">
        <f t="shared" si="67"/>
        <v>-39.523642406576251</v>
      </c>
      <c r="L214" s="1">
        <f t="shared" si="68"/>
        <v>-47.517536700779587</v>
      </c>
      <c r="M214" s="1">
        <f t="shared" si="69"/>
        <v>-53.913364284761435</v>
      </c>
      <c r="N214" s="1">
        <f t="shared" si="70"/>
        <v>-58.867539096470246</v>
      </c>
      <c r="O214" s="1">
        <f t="shared" si="71"/>
        <v>-62.423993982681765</v>
      </c>
      <c r="P214" s="1">
        <f t="shared" si="72"/>
        <v>-64.643604627457321</v>
      </c>
      <c r="Q214" s="1">
        <f t="shared" si="73"/>
        <v>-65.638745120735933</v>
      </c>
      <c r="S214" s="1">
        <f t="shared" si="74"/>
        <v>3.4871678454846573</v>
      </c>
    </row>
    <row r="215" spans="7:22" x14ac:dyDescent="0.25">
      <c r="G215" s="1">
        <f t="shared" si="86"/>
        <v>-8.8000000000000416</v>
      </c>
      <c r="H215" s="1">
        <f t="shared" si="87"/>
        <v>11.199999999999958</v>
      </c>
      <c r="I215" s="1">
        <f t="shared" si="84"/>
        <v>-57.432000000000386</v>
      </c>
      <c r="J215" s="1">
        <f t="shared" si="66"/>
        <v>-29.678941246082562</v>
      </c>
      <c r="K215" s="1">
        <f t="shared" si="67"/>
        <v>-40.61066462616057</v>
      </c>
      <c r="L215" s="1">
        <f t="shared" si="68"/>
        <v>-48.86628134569002</v>
      </c>
      <c r="M215" s="1">
        <f t="shared" si="69"/>
        <v>-55.267631905579421</v>
      </c>
      <c r="N215" s="1">
        <f t="shared" si="70"/>
        <v>-59.961035124228559</v>
      </c>
      <c r="O215" s="1">
        <f t="shared" si="71"/>
        <v>-63.015913048631802</v>
      </c>
      <c r="P215" s="1">
        <f t="shared" si="72"/>
        <v>-64.551008648828002</v>
      </c>
      <c r="Q215" s="1">
        <f t="shared" si="73"/>
        <v>-64.761477529725823</v>
      </c>
      <c r="S215" s="1">
        <f t="shared" si="74"/>
        <v>3.5185837720205551</v>
      </c>
    </row>
    <row r="216" spans="7:22" x14ac:dyDescent="0.25">
      <c r="G216" s="1">
        <f t="shared" si="86"/>
        <v>-8.7000000000000419</v>
      </c>
      <c r="H216" s="1">
        <f t="shared" si="87"/>
        <v>11.299999999999958</v>
      </c>
      <c r="I216" s="1">
        <f t="shared" si="84"/>
        <v>-56.507000000000389</v>
      </c>
      <c r="J216" s="1">
        <f t="shared" si="66"/>
        <v>-30.271846185390721</v>
      </c>
      <c r="K216" s="1">
        <f t="shared" si="67"/>
        <v>-41.634136709382041</v>
      </c>
      <c r="L216" s="1">
        <f t="shared" si="68"/>
        <v>-50.078198415788258</v>
      </c>
      <c r="M216" s="1">
        <f t="shared" si="69"/>
        <v>-56.384118829274293</v>
      </c>
      <c r="N216" s="1">
        <f t="shared" si="70"/>
        <v>-60.701183291108357</v>
      </c>
      <c r="O216" s="1">
        <f t="shared" si="71"/>
        <v>-63.146263680244473</v>
      </c>
      <c r="P216" s="1">
        <f t="shared" si="72"/>
        <v>-63.922904090288696</v>
      </c>
      <c r="Q216" s="1">
        <f t="shared" si="73"/>
        <v>-63.335476824968495</v>
      </c>
      <c r="S216" s="1">
        <f t="shared" si="74"/>
        <v>3.5499996985564533</v>
      </c>
    </row>
    <row r="217" spans="7:22" x14ac:dyDescent="0.25">
      <c r="G217" s="1">
        <f t="shared" si="86"/>
        <v>-8.6000000000000423</v>
      </c>
      <c r="H217" s="1">
        <f t="shared" si="87"/>
        <v>11.399999999999958</v>
      </c>
      <c r="I217" s="1">
        <f t="shared" si="84"/>
        <v>-55.588000000000385</v>
      </c>
      <c r="J217" s="1">
        <f t="shared" si="66"/>
        <v>-30.843758380695</v>
      </c>
      <c r="K217" s="1">
        <f t="shared" si="67"/>
        <v>-42.591774278838201</v>
      </c>
      <c r="L217" s="1">
        <f t="shared" si="68"/>
        <v>-51.149330882627559</v>
      </c>
      <c r="M217" s="1">
        <f t="shared" si="69"/>
        <v>-57.26037301781529</v>
      </c>
      <c r="N217" s="1">
        <f t="shared" si="70"/>
        <v>-61.09479826826842</v>
      </c>
      <c r="O217" s="1">
        <f t="shared" si="71"/>
        <v>-62.843462930375495</v>
      </c>
      <c r="P217" s="1">
        <f t="shared" si="72"/>
        <v>-62.824240118501571</v>
      </c>
      <c r="Q217" s="1">
        <f t="shared" si="73"/>
        <v>-61.475826922449798</v>
      </c>
      <c r="S217" s="1">
        <f t="shared" si="74"/>
        <v>3.581415625092351</v>
      </c>
    </row>
    <row r="218" spans="7:22" x14ac:dyDescent="0.25">
      <c r="G218" s="1">
        <f t="shared" si="86"/>
        <v>-8.5000000000000426</v>
      </c>
      <c r="H218" s="1">
        <f t="shared" si="87"/>
        <v>11.499999999999957</v>
      </c>
      <c r="I218" s="1">
        <f t="shared" si="84"/>
        <v>-54.675000000000388</v>
      </c>
      <c r="J218" s="1">
        <f t="shared" si="66"/>
        <v>-31.394113423706447</v>
      </c>
      <c r="K218" s="1">
        <f t="shared" si="67"/>
        <v>-43.481490644409497</v>
      </c>
      <c r="L218" s="1">
        <f t="shared" si="68"/>
        <v>-52.07658466734447</v>
      </c>
      <c r="M218" s="1">
        <f t="shared" si="69"/>
        <v>-57.89637373920236</v>
      </c>
      <c r="N218" s="1">
        <f t="shared" si="70"/>
        <v>-61.153743502880602</v>
      </c>
      <c r="O218" s="1">
        <f t="shared" si="71"/>
        <v>-62.144045120519614</v>
      </c>
      <c r="P218" s="1">
        <f t="shared" si="72"/>
        <v>-61.329884981836678</v>
      </c>
      <c r="Q218" s="1">
        <f t="shared" si="73"/>
        <v>-59.305211615278097</v>
      </c>
      <c r="S218" s="1">
        <f t="shared" si="74"/>
        <v>3.6128315516282488</v>
      </c>
    </row>
    <row r="219" spans="7:22" x14ac:dyDescent="0.25">
      <c r="G219" s="1">
        <f t="shared" si="86"/>
        <v>-8.400000000000043</v>
      </c>
      <c r="H219" s="1">
        <f t="shared" si="87"/>
        <v>11.599999999999957</v>
      </c>
      <c r="I219" s="1">
        <f t="shared" si="84"/>
        <v>-53.768000000000384</v>
      </c>
      <c r="J219" s="1">
        <f t="shared" si="66"/>
        <v>-31.922368180442774</v>
      </c>
      <c r="K219" s="1">
        <f t="shared" si="67"/>
        <v>-44.30140336801292</v>
      </c>
      <c r="L219" s="1">
        <f t="shared" si="68"/>
        <v>-52.857744147066228</v>
      </c>
      <c r="M219" s="1">
        <f t="shared" si="69"/>
        <v>-58.294498605357617</v>
      </c>
      <c r="N219" s="1">
        <f t="shared" si="70"/>
        <v>-60.894605628088748</v>
      </c>
      <c r="O219" s="1">
        <f t="shared" si="71"/>
        <v>-61.091462272747272</v>
      </c>
      <c r="P219" s="1">
        <f t="shared" si="72"/>
        <v>-59.521580032135098</v>
      </c>
      <c r="Q219" s="1">
        <f t="shared" si="73"/>
        <v>-56.947864168918358</v>
      </c>
      <c r="S219" s="1">
        <f t="shared" si="74"/>
        <v>3.6442474781641465</v>
      </c>
    </row>
    <row r="220" spans="7:22" x14ac:dyDescent="0.25">
      <c r="G220" s="1">
        <f t="shared" si="86"/>
        <v>-8.3000000000000433</v>
      </c>
      <c r="H220" s="1">
        <f t="shared" si="87"/>
        <v>11.699999999999957</v>
      </c>
      <c r="I220" s="1">
        <f t="shared" si="84"/>
        <v>-52.867000000000388</v>
      </c>
      <c r="J220" s="1">
        <f t="shared" si="66"/>
        <v>-32.428001327236053</v>
      </c>
      <c r="K220" s="1">
        <f t="shared" si="67"/>
        <v>-45.049840085231196</v>
      </c>
      <c r="L220" s="1">
        <f t="shared" si="68"/>
        <v>-53.491480933911738</v>
      </c>
      <c r="M220" s="1">
        <f t="shared" si="69"/>
        <v>-58.459459913069672</v>
      </c>
      <c r="N220" s="1">
        <f t="shared" si="70"/>
        <v>-60.338280930693578</v>
      </c>
      <c r="O220" s="1">
        <f t="shared" si="71"/>
        <v>-59.734718857593158</v>
      </c>
      <c r="P220" s="1">
        <f t="shared" si="72"/>
        <v>-57.484730210509348</v>
      </c>
      <c r="Q220" s="1">
        <f t="shared" si="73"/>
        <v>-54.523687883785179</v>
      </c>
      <c r="S220" s="1">
        <f t="shared" si="74"/>
        <v>3.6756634047000443</v>
      </c>
    </row>
    <row r="221" spans="7:22" x14ac:dyDescent="0.25">
      <c r="G221" s="1">
        <f t="shared" si="86"/>
        <v>-8.2000000000000437</v>
      </c>
      <c r="H221" s="1">
        <f t="shared" si="87"/>
        <v>11.799999999999956</v>
      </c>
      <c r="I221" s="1">
        <f t="shared" si="84"/>
        <v>-51.972000000000392</v>
      </c>
      <c r="J221" s="1">
        <f t="shared" si="66"/>
        <v>-32.910513865216224</v>
      </c>
      <c r="K221" s="1">
        <f t="shared" si="67"/>
        <v>-45.725343562428165</v>
      </c>
      <c r="L221" s="1">
        <f t="shared" si="68"/>
        <v>-53.977355878946895</v>
      </c>
      <c r="M221" s="1">
        <f t="shared" si="69"/>
        <v>-58.398211382743263</v>
      </c>
      <c r="N221" s="1">
        <f t="shared" si="70"/>
        <v>-59.509483586356595</v>
      </c>
      <c r="O221" s="1">
        <f t="shared" si="71"/>
        <v>-58.12688428283824</v>
      </c>
      <c r="P221" s="1">
        <f t="shared" si="72"/>
        <v>-55.305163253728445</v>
      </c>
      <c r="Q221" s="1">
        <f t="shared" si="73"/>
        <v>-52.142847642836834</v>
      </c>
      <c r="S221" s="1">
        <f t="shared" si="74"/>
        <v>3.707079331235942</v>
      </c>
    </row>
    <row r="222" spans="7:22" x14ac:dyDescent="0.25">
      <c r="G222" s="1">
        <f t="shared" si="86"/>
        <v>-8.1000000000000441</v>
      </c>
      <c r="H222" s="1">
        <f t="shared" si="87"/>
        <v>11.899999999999956</v>
      </c>
      <c r="I222" s="1">
        <f t="shared" si="84"/>
        <v>-51.083000000000389</v>
      </c>
      <c r="J222" s="1">
        <f t="shared" si="66"/>
        <v>-33.369429612762758</v>
      </c>
      <c r="K222" s="1">
        <f t="shared" si="67"/>
        <v>-46.326675970915403</v>
      </c>
      <c r="L222" s="1">
        <f t="shared" si="68"/>
        <v>-54.315814309759247</v>
      </c>
      <c r="M222" s="1">
        <f t="shared" si="69"/>
        <v>-58.119826806008113</v>
      </c>
      <c r="N222" s="1">
        <f t="shared" si="70"/>
        <v>-58.436186985856928</v>
      </c>
      <c r="O222" s="1">
        <f t="shared" si="71"/>
        <v>-56.323529721532452</v>
      </c>
      <c r="P222" s="1">
        <f t="shared" si="72"/>
        <v>-53.065988668969652</v>
      </c>
      <c r="Q222" s="1">
        <f t="shared" si="73"/>
        <v>-49.901099693926199</v>
      </c>
      <c r="S222" s="1">
        <f t="shared" si="74"/>
        <v>3.7384952577718398</v>
      </c>
    </row>
    <row r="223" spans="7:22" x14ac:dyDescent="0.25">
      <c r="G223" s="1">
        <f t="shared" si="86"/>
        <v>-8.0000000000000444</v>
      </c>
      <c r="H223" s="1">
        <f t="shared" si="87"/>
        <v>11.999999999999956</v>
      </c>
      <c r="I223" s="1">
        <f t="shared" si="84"/>
        <v>-50.200000000000387</v>
      </c>
      <c r="J223" s="1">
        <f t="shared" si="66"/>
        <v>-33.804295675438382</v>
      </c>
      <c r="K223" s="1">
        <f t="shared" si="67"/>
        <v>-46.852822362758886</v>
      </c>
      <c r="L223" s="1">
        <f t="shared" si="68"/>
        <v>-54.508174566450492</v>
      </c>
      <c r="M223" s="1">
        <f t="shared" si="69"/>
        <v>-57.635352505679087</v>
      </c>
      <c r="N223" s="1">
        <f t="shared" si="70"/>
        <v>-57.14901082419621</v>
      </c>
      <c r="O223" s="1">
        <f t="shared" si="71"/>
        <v>-54.381137535903989</v>
      </c>
      <c r="P223" s="1">
        <f t="shared" si="72"/>
        <v>-50.844680733214538</v>
      </c>
      <c r="Q223" s="1">
        <f t="shared" si="73"/>
        <v>-47.87608000796866</v>
      </c>
      <c r="S223" s="1">
        <f t="shared" si="74"/>
        <v>3.769911184307738</v>
      </c>
    </row>
    <row r="224" spans="7:22" x14ac:dyDescent="0.25">
      <c r="G224" s="1">
        <f t="shared" si="86"/>
        <v>-7.9000000000000448</v>
      </c>
      <c r="H224" s="1">
        <f t="shared" si="87"/>
        <v>12.099999999999955</v>
      </c>
      <c r="I224" s="1">
        <f t="shared" si="84"/>
        <v>-49.323000000000391</v>
      </c>
      <c r="J224" s="1">
        <f t="shared" si="66"/>
        <v>-34.214682892941262</v>
      </c>
      <c r="K224" s="1">
        <f t="shared" si="67"/>
        <v>-47.302993335899558</v>
      </c>
      <c r="L224" s="1">
        <f t="shared" si="68"/>
        <v>-54.556609956327186</v>
      </c>
      <c r="M224" s="1">
        <f t="shared" si="69"/>
        <v>-56.957635874348334</v>
      </c>
      <c r="N224" s="1">
        <f t="shared" si="70"/>
        <v>-55.680567677807424</v>
      </c>
      <c r="O224" s="1">
        <f t="shared" si="71"/>
        <v>-52.355531656688029</v>
      </c>
      <c r="P224" s="1">
        <f t="shared" si="72"/>
        <v>-48.710497766016942</v>
      </c>
      <c r="Q224" s="1">
        <f t="shared" si="73"/>
        <v>-46.124713391885592</v>
      </c>
      <c r="S224" s="1">
        <f t="shared" si="74"/>
        <v>3.8013271108436357</v>
      </c>
    </row>
    <row r="225" spans="7:19" x14ac:dyDescent="0.25">
      <c r="G225" s="1">
        <f t="shared" si="86"/>
        <v>-7.8000000000000451</v>
      </c>
      <c r="H225" s="1">
        <f t="shared" si="87"/>
        <v>12.199999999999955</v>
      </c>
      <c r="I225" s="1">
        <f t="shared" si="84"/>
        <v>-48.452000000000396</v>
      </c>
      <c r="J225" s="1">
        <f t="shared" si="66"/>
        <v>-34.600186262634367</v>
      </c>
      <c r="K225" s="1">
        <f t="shared" si="67"/>
        <v>-47.676626879392373</v>
      </c>
      <c r="L225" s="1">
        <f t="shared" si="68"/>
        <v>-54.464124301921721</v>
      </c>
      <c r="M225" s="1">
        <f t="shared" si="69"/>
        <v>-56.101132585704867</v>
      </c>
      <c r="N225" s="1">
        <f t="shared" si="70"/>
        <v>-54.064783531451091</v>
      </c>
      <c r="O225" s="1">
        <f t="shared" si="71"/>
        <v>-50.300375836224852</v>
      </c>
      <c r="P225" s="1">
        <f t="shared" si="72"/>
        <v>-46.722333295432861</v>
      </c>
      <c r="Q225" s="1">
        <f t="shared" si="73"/>
        <v>-44.681839614492418</v>
      </c>
      <c r="S225" s="1">
        <f t="shared" si="74"/>
        <v>3.8327430373795335</v>
      </c>
    </row>
    <row r="226" spans="7:19" x14ac:dyDescent="0.25">
      <c r="G226" s="1">
        <f t="shared" si="86"/>
        <v>-7.7000000000000455</v>
      </c>
      <c r="H226" s="1">
        <f t="shared" si="87"/>
        <v>12.299999999999955</v>
      </c>
      <c r="I226" s="1">
        <f t="shared" si="84"/>
        <v>-47.587000000000387</v>
      </c>
      <c r="J226" s="1">
        <f t="shared" si="66"/>
        <v>-34.960425339234177</v>
      </c>
      <c r="K226" s="1">
        <f t="shared" si="67"/>
        <v>-47.973389392735001</v>
      </c>
      <c r="L226" s="1">
        <f t="shared" si="68"/>
        <v>-54.234521309730702</v>
      </c>
      <c r="M226" s="1">
        <f t="shared" si="69"/>
        <v>-55.081695360739239</v>
      </c>
      <c r="N226" s="1">
        <f t="shared" si="70"/>
        <v>-52.336207120743381</v>
      </c>
      <c r="O226" s="1">
        <f t="shared" si="71"/>
        <v>-48.265783770731375</v>
      </c>
      <c r="P226" s="1">
        <f t="shared" si="72"/>
        <v>-44.927074280424833</v>
      </c>
      <c r="Q226" s="1">
        <f t="shared" si="73"/>
        <v>-43.560083015059597</v>
      </c>
      <c r="S226" s="1">
        <f t="shared" si="74"/>
        <v>3.8641589639154312</v>
      </c>
    </row>
    <row r="227" spans="7:19" x14ac:dyDescent="0.25">
      <c r="G227" s="1">
        <f t="shared" si="86"/>
        <v>-7.6000000000000458</v>
      </c>
      <c r="H227" s="1">
        <f t="shared" si="87"/>
        <v>12.399999999999954</v>
      </c>
      <c r="I227" s="1">
        <f t="shared" si="84"/>
        <v>-46.728000000000392</v>
      </c>
      <c r="J227" s="1">
        <f t="shared" si="66"/>
        <v>-35.295044610264313</v>
      </c>
      <c r="K227" s="1">
        <f t="shared" si="67"/>
        <v>-48.19317587644656</v>
      </c>
      <c r="L227" s="1">
        <f t="shared" si="68"/>
        <v>-53.872368037763792</v>
      </c>
      <c r="M227" s="1">
        <f t="shared" si="69"/>
        <v>-53.916347415136066</v>
      </c>
      <c r="N227" s="1">
        <f t="shared" si="70"/>
        <v>-50.529323021619881</v>
      </c>
      <c r="O227" s="1">
        <f t="shared" si="71"/>
        <v>-46.297080793275811</v>
      </c>
      <c r="P227" s="1">
        <f t="shared" si="72"/>
        <v>-43.35851822439956</v>
      </c>
      <c r="Q227" s="1">
        <f t="shared" si="73"/>
        <v>-42.750922463254625</v>
      </c>
      <c r="S227" s="1">
        <f t="shared" si="74"/>
        <v>3.895574890451329</v>
      </c>
    </row>
    <row r="228" spans="7:19" x14ac:dyDescent="0.25">
      <c r="G228" s="1">
        <f t="shared" si="86"/>
        <v>-7.5000000000000462</v>
      </c>
      <c r="H228" s="1">
        <f t="shared" si="87"/>
        <v>12.499999999999954</v>
      </c>
      <c r="I228" s="1">
        <f t="shared" si="84"/>
        <v>-45.875000000000391</v>
      </c>
      <c r="J228" s="1">
        <f t="shared" si="66"/>
        <v>-35.603713846903332</v>
      </c>
      <c r="K228" s="1">
        <f t="shared" si="67"/>
        <v>-48.336109294255053</v>
      </c>
      <c r="L228" s="1">
        <f t="shared" si="68"/>
        <v>-53.382952788218141</v>
      </c>
      <c r="M228" s="1">
        <f t="shared" si="69"/>
        <v>-52.623043910900982</v>
      </c>
      <c r="N228" s="1">
        <f t="shared" si="70"/>
        <v>-48.677883145322348</v>
      </c>
      <c r="O228" s="1">
        <f t="shared" si="71"/>
        <v>-44.433751329538445</v>
      </c>
      <c r="P228" s="1">
        <f t="shared" si="72"/>
        <v>-42.036875885900734</v>
      </c>
      <c r="Q228" s="1">
        <f t="shared" si="73"/>
        <v>-42.226853105229743</v>
      </c>
      <c r="S228" s="1">
        <f t="shared" si="74"/>
        <v>3.9269908169872267</v>
      </c>
    </row>
    <row r="229" spans="7:19" x14ac:dyDescent="0.25">
      <c r="G229" s="1">
        <f t="shared" si="86"/>
        <v>-7.4000000000000465</v>
      </c>
      <c r="H229" s="1">
        <f t="shared" si="87"/>
        <v>12.599999999999953</v>
      </c>
      <c r="I229" s="1">
        <f t="shared" si="84"/>
        <v>-45.028000000000389</v>
      </c>
      <c r="J229" s="1">
        <f t="shared" si="66"/>
        <v>-35.886128429880742</v>
      </c>
      <c r="K229" s="1">
        <f t="shared" si="67"/>
        <v>-48.402539110449396</v>
      </c>
      <c r="L229" s="1">
        <f t="shared" si="68"/>
        <v>-52.772237796920486</v>
      </c>
      <c r="M229" s="1">
        <f t="shared" si="69"/>
        <v>-51.220424881856751</v>
      </c>
      <c r="N229" s="1">
        <f t="shared" si="70"/>
        <v>-46.814270695502117</v>
      </c>
      <c r="O229" s="1">
        <f t="shared" si="71"/>
        <v>-42.708599777733127</v>
      </c>
      <c r="P229" s="1">
        <f t="shared" si="72"/>
        <v>-40.968860503158567</v>
      </c>
      <c r="Q229" s="1">
        <f t="shared" si="73"/>
        <v>-41.944473735583735</v>
      </c>
      <c r="S229" s="1">
        <f t="shared" si="74"/>
        <v>3.9584067435231245</v>
      </c>
    </row>
    <row r="230" spans="7:19" x14ac:dyDescent="0.25">
      <c r="G230" s="1">
        <f t="shared" si="86"/>
        <v>-7.3000000000000469</v>
      </c>
      <c r="H230" s="1">
        <f t="shared" si="87"/>
        <v>12.699999999999953</v>
      </c>
      <c r="I230" s="1">
        <f t="shared" si="84"/>
        <v>-44.187000000000396</v>
      </c>
      <c r="J230" s="1">
        <f t="shared" si="66"/>
        <v>-36.142009650099496</v>
      </c>
      <c r="K230" s="1">
        <f t="shared" si="67"/>
        <v>-48.393039009133005</v>
      </c>
      <c r="L230" s="1">
        <f t="shared" si="68"/>
        <v>-52.04680713322324</v>
      </c>
      <c r="M230" s="1">
        <f t="shared" si="69"/>
        <v>-49.72756319709157</v>
      </c>
      <c r="N230" s="1">
        <f t="shared" si="70"/>
        <v>-44.968909729216335</v>
      </c>
      <c r="O230" s="1">
        <f t="shared" si="71"/>
        <v>-41.147145148576165</v>
      </c>
      <c r="P230" s="1">
        <f t="shared" si="72"/>
        <v>-40.14833915329293</v>
      </c>
      <c r="Q230" s="1">
        <f t="shared" si="73"/>
        <v>-41.84828703136651</v>
      </c>
      <c r="S230" s="1">
        <f t="shared" si="74"/>
        <v>3.9898226700590227</v>
      </c>
    </row>
    <row r="231" spans="7:19" x14ac:dyDescent="0.25">
      <c r="G231" s="1">
        <f t="shared" si="86"/>
        <v>-7.2000000000000473</v>
      </c>
      <c r="H231" s="1">
        <f t="shared" si="87"/>
        <v>12.799999999999953</v>
      </c>
      <c r="I231" s="1">
        <f t="shared" si="84"/>
        <v>-43.352000000000388</v>
      </c>
      <c r="J231" s="1">
        <f t="shared" si="66"/>
        <v>-36.371104983688127</v>
      </c>
      <c r="K231" s="1">
        <f t="shared" si="67"/>
        <v>-48.3084038052693</v>
      </c>
      <c r="L231" s="1">
        <f t="shared" si="68"/>
        <v>-51.213810262444966</v>
      </c>
      <c r="M231" s="1">
        <f t="shared" si="69"/>
        <v>-48.163711167567342</v>
      </c>
      <c r="N231" s="1">
        <f t="shared" si="70"/>
        <v>-43.169732259616019</v>
      </c>
      <c r="O231" s="1">
        <f t="shared" si="71"/>
        <v>-39.767261931686399</v>
      </c>
      <c r="P231" s="1">
        <f t="shared" si="72"/>
        <v>-39.557498180817326</v>
      </c>
      <c r="Q231" s="1">
        <f t="shared" si="73"/>
        <v>-41.874966727388987</v>
      </c>
      <c r="S231" s="1">
        <f t="shared" si="74"/>
        <v>4.0212385965949204</v>
      </c>
    </row>
    <row r="232" spans="7:19" x14ac:dyDescent="0.25">
      <c r="G232" s="1">
        <f t="shared" si="86"/>
        <v>-7.1000000000000476</v>
      </c>
      <c r="H232" s="1">
        <f t="shared" si="87"/>
        <v>12.899999999999952</v>
      </c>
      <c r="I232" s="1">
        <f t="shared" si="84"/>
        <v>-42.523000000000394</v>
      </c>
      <c r="J232" s="1">
        <f t="shared" si="66"/>
        <v>-36.57318834121142</v>
      </c>
      <c r="K232" s="1">
        <f t="shared" si="67"/>
        <v>-48.149645560524561</v>
      </c>
      <c r="L232" s="1">
        <f t="shared" si="68"/>
        <v>-50.280901757386914</v>
      </c>
      <c r="M232" s="1">
        <f t="shared" si="69"/>
        <v>-46.548049388530444</v>
      </c>
      <c r="N232" s="1">
        <f t="shared" si="70"/>
        <v>-41.441713375282546</v>
      </c>
      <c r="O232" s="1">
        <f t="shared" si="71"/>
        <v>-38.57907150770685</v>
      </c>
      <c r="P232" s="1">
        <f t="shared" si="72"/>
        <v>-39.168453581949514</v>
      </c>
      <c r="Q232" s="1">
        <f t="shared" si="73"/>
        <v>-41.957827725185041</v>
      </c>
      <c r="S232" s="1">
        <f t="shared" si="74"/>
        <v>4.0526545231308182</v>
      </c>
    </row>
    <row r="233" spans="7:19" x14ac:dyDescent="0.25">
      <c r="G233" s="1">
        <f t="shared" si="86"/>
        <v>-7.000000000000048</v>
      </c>
      <c r="H233" s="1">
        <f t="shared" si="87"/>
        <v>12.999999999999952</v>
      </c>
      <c r="I233" s="1">
        <f t="shared" si="84"/>
        <v>-41.700000000000394</v>
      </c>
      <c r="J233" s="1">
        <f t="shared" si="66"/>
        <v>-36.748060290793305</v>
      </c>
      <c r="K233" s="1">
        <f t="shared" si="67"/>
        <v>-47.917988919974007</v>
      </c>
      <c r="L233" s="1">
        <f t="shared" si="68"/>
        <v>-49.256177675639854</v>
      </c>
      <c r="M233" s="1">
        <f t="shared" si="69"/>
        <v>-44.899441344559314</v>
      </c>
      <c r="N233" s="1">
        <f t="shared" si="70"/>
        <v>-39.80648316561863</v>
      </c>
      <c r="O233" s="1">
        <f t="shared" si="71"/>
        <v>-37.585080273704726</v>
      </c>
      <c r="P233" s="1">
        <f t="shared" si="72"/>
        <v>-38.945219715453106</v>
      </c>
      <c r="Q233" s="1">
        <f t="shared" si="73"/>
        <v>-42.031232819332516</v>
      </c>
      <c r="S233" s="1">
        <f t="shared" si="74"/>
        <v>4.084070449666716</v>
      </c>
    </row>
    <row r="234" spans="7:19" x14ac:dyDescent="0.25">
      <c r="G234" s="1">
        <f t="shared" si="86"/>
        <v>-6.9000000000000483</v>
      </c>
      <c r="H234" s="1">
        <f t="shared" si="87"/>
        <v>13.099999999999952</v>
      </c>
      <c r="I234" s="1">
        <f t="shared" si="84"/>
        <v>-40.883000000000393</v>
      </c>
      <c r="J234" s="1">
        <f t="shared" si="66"/>
        <v>-36.895548254932088</v>
      </c>
      <c r="K234" s="1">
        <f t="shared" si="67"/>
        <v>-47.614865688735954</v>
      </c>
      <c r="L234" s="1">
        <f t="shared" si="68"/>
        <v>-48.148109145074514</v>
      </c>
      <c r="M234" s="1">
        <f t="shared" si="69"/>
        <v>-43.236197186299172</v>
      </c>
      <c r="N234" s="1">
        <f t="shared" si="70"/>
        <v>-38.282022374590341</v>
      </c>
      <c r="O234" s="1">
        <f t="shared" si="71"/>
        <v>-36.780552763248274</v>
      </c>
      <c r="P234" s="1">
        <f t="shared" si="72"/>
        <v>-38.845936448558099</v>
      </c>
      <c r="Q234" s="1">
        <f t="shared" si="73"/>
        <v>-42.034682960202367</v>
      </c>
      <c r="S234" s="1">
        <f t="shared" si="74"/>
        <v>4.1154863762026137</v>
      </c>
    </row>
    <row r="235" spans="7:19" x14ac:dyDescent="0.25">
      <c r="G235" s="1">
        <f t="shared" si="86"/>
        <v>-6.8000000000000487</v>
      </c>
      <c r="H235" s="1">
        <f t="shared" si="87"/>
        <v>13.199999999999951</v>
      </c>
      <c r="I235" s="1">
        <f t="shared" si="84"/>
        <v>-40.072000000000394</v>
      </c>
      <c r="J235" s="1">
        <f t="shared" si="66"/>
        <v>-37.015506680813616</v>
      </c>
      <c r="K235" s="1">
        <f t="shared" si="67"/>
        <v>-47.241908670519734</v>
      </c>
      <c r="L235" s="1">
        <f t="shared" si="68"/>
        <v>-46.965473720862171</v>
      </c>
      <c r="M235" s="1">
        <f t="shared" si="69"/>
        <v>-41.575849920215894</v>
      </c>
      <c r="N235" s="1">
        <f t="shared" si="70"/>
        <v>-36.882446701566735</v>
      </c>
      <c r="O235" s="1">
        <f t="shared" si="71"/>
        <v>-36.154100680324923</v>
      </c>
      <c r="P235" s="1">
        <f t="shared" si="72"/>
        <v>-38.825246355233929</v>
      </c>
      <c r="Q235" s="1">
        <f t="shared" si="73"/>
        <v>-41.916365603927119</v>
      </c>
      <c r="S235" s="1">
        <f t="shared" si="74"/>
        <v>4.1469023027385115</v>
      </c>
    </row>
    <row r="236" spans="7:19" x14ac:dyDescent="0.25">
      <c r="G236" s="1">
        <f t="shared" si="86"/>
        <v>-6.700000000000049</v>
      </c>
      <c r="H236" s="1">
        <f t="shared" si="87"/>
        <v>13.299999999999951</v>
      </c>
      <c r="I236" s="1">
        <f t="shared" si="84"/>
        <v>-39.267000000000394</v>
      </c>
      <c r="J236" s="1">
        <f t="shared" si="66"/>
        <v>-37.107817183954289</v>
      </c>
      <c r="K236" s="1">
        <f t="shared" si="67"/>
        <v>-46.800944792907949</v>
      </c>
      <c r="L236" s="1">
        <f t="shared" si="68"/>
        <v>-45.717285093437333</v>
      </c>
      <c r="M236" s="1">
        <f t="shared" si="69"/>
        <v>-39.934947037861512</v>
      </c>
      <c r="N236" s="1">
        <f t="shared" si="70"/>
        <v>-35.617882576027412</v>
      </c>
      <c r="O236" s="1">
        <f t="shared" si="71"/>
        <v>-35.688462165799848</v>
      </c>
      <c r="P236" s="1">
        <f t="shared" si="72"/>
        <v>-38.836710155937787</v>
      </c>
      <c r="Q236" s="1">
        <f t="shared" si="73"/>
        <v>-41.635975750943153</v>
      </c>
      <c r="S236" s="1">
        <f t="shared" si="74"/>
        <v>4.1783182292744092</v>
      </c>
    </row>
    <row r="237" spans="7:19" x14ac:dyDescent="0.25">
      <c r="G237" s="1">
        <f t="shared" si="86"/>
        <v>-6.6000000000000494</v>
      </c>
      <c r="H237" s="1">
        <f t="shared" si="87"/>
        <v>13.399999999999951</v>
      </c>
      <c r="I237" s="1">
        <f t="shared" si="84"/>
        <v>-38.468000000000394</v>
      </c>
      <c r="J237" s="1">
        <f t="shared" si="66"/>
        <v>-37.172388665032294</v>
      </c>
      <c r="K237" s="1">
        <f t="shared" si="67"/>
        <v>-46.293987546929728</v>
      </c>
      <c r="L237" s="1">
        <f t="shared" si="68"/>
        <v>-44.412721737854973</v>
      </c>
      <c r="M237" s="1">
        <f t="shared" si="69"/>
        <v>-38.328860352687357</v>
      </c>
      <c r="N237" s="1">
        <f t="shared" si="70"/>
        <v>-34.494435102234178</v>
      </c>
      <c r="O237" s="1">
        <f t="shared" si="71"/>
        <v>-35.361439985866276</v>
      </c>
      <c r="P237" s="1">
        <f t="shared" si="72"/>
        <v>-38.835150279588454</v>
      </c>
      <c r="Q237" s="1">
        <f t="shared" si="73"/>
        <v>-41.166674068593089</v>
      </c>
      <c r="S237" s="1">
        <f t="shared" si="74"/>
        <v>4.209734155810307</v>
      </c>
    </row>
    <row r="238" spans="7:19" x14ac:dyDescent="0.25">
      <c r="G238" s="1">
        <f t="shared" si="86"/>
        <v>-6.5000000000000497</v>
      </c>
      <c r="H238" s="1">
        <f t="shared" si="87"/>
        <v>13.49999999999995</v>
      </c>
      <c r="I238" s="1">
        <f t="shared" si="84"/>
        <v>-37.675000000000395</v>
      </c>
      <c r="J238" s="1">
        <f t="shared" si="66"/>
        <v>-37.209157399791614</v>
      </c>
      <c r="K238" s="1">
        <f t="shared" si="67"/>
        <v>-45.723228771108111</v>
      </c>
      <c r="L238" s="1">
        <f t="shared" si="68"/>
        <v>-43.06105510093262</v>
      </c>
      <c r="M238" s="1">
        <f t="shared" si="69"/>
        <v>-36.771616514539936</v>
      </c>
      <c r="N238" s="1">
        <f t="shared" si="70"/>
        <v>-33.514246750861645</v>
      </c>
      <c r="O238" s="1">
        <f t="shared" si="71"/>
        <v>-35.146962848111826</v>
      </c>
      <c r="P238" s="1">
        <f t="shared" si="72"/>
        <v>-38.778819061499163</v>
      </c>
      <c r="Q238" s="1">
        <f t="shared" si="73"/>
        <v>-40.496102830095218</v>
      </c>
      <c r="S238" s="1">
        <f t="shared" si="74"/>
        <v>4.2411500823462047</v>
      </c>
    </row>
    <row r="239" spans="7:19" x14ac:dyDescent="0.25">
      <c r="G239" s="1">
        <f t="shared" si="86"/>
        <v>-6.4000000000000501</v>
      </c>
      <c r="H239" s="1">
        <f t="shared" si="87"/>
        <v>13.59999999999995</v>
      </c>
      <c r="I239" s="1">
        <f t="shared" si="84"/>
        <v>-36.888000000000389</v>
      </c>
      <c r="J239" s="1">
        <f t="shared" si="66"/>
        <v>-37.218087101930188</v>
      </c>
      <c r="K239" s="1">
        <f t="shared" si="67"/>
        <v>-45.091029812672367</v>
      </c>
      <c r="L239" s="1">
        <f t="shared" si="68"/>
        <v>-41.671577923358093</v>
      </c>
      <c r="M239" s="1">
        <f t="shared" si="69"/>
        <v>-35.275750339376252</v>
      </c>
      <c r="N239" s="1">
        <f t="shared" si="70"/>
        <v>-32.675643316645051</v>
      </c>
      <c r="O239" s="1">
        <f t="shared" si="71"/>
        <v>-35.016230845789678</v>
      </c>
      <c r="P239" s="1">
        <f t="shared" si="72"/>
        <v>-38.631299263259692</v>
      </c>
      <c r="Q239" s="1">
        <f t="shared" si="73"/>
        <v>-39.626439756538375</v>
      </c>
      <c r="S239" s="1">
        <f t="shared" si="74"/>
        <v>4.2725660088821025</v>
      </c>
    </row>
    <row r="240" spans="7:19" x14ac:dyDescent="0.25">
      <c r="G240" s="1">
        <f t="shared" si="86"/>
        <v>-6.3000000000000504</v>
      </c>
      <c r="H240" s="1">
        <f t="shared" si="87"/>
        <v>13.69999999999995</v>
      </c>
      <c r="I240" s="1">
        <f t="shared" si="84"/>
        <v>-36.10700000000039</v>
      </c>
      <c r="J240" s="1">
        <f t="shared" si="66"/>
        <v>-37.1991689589101</v>
      </c>
      <c r="K240" s="1">
        <f t="shared" si="67"/>
        <v>-44.399912101004041</v>
      </c>
      <c r="L240" s="1">
        <f t="shared" si="68"/>
        <v>-40.25353328959666</v>
      </c>
      <c r="M240" s="1">
        <f t="shared" si="69"/>
        <v>-33.852182729707252</v>
      </c>
      <c r="N240" s="1">
        <f t="shared" si="70"/>
        <v>-31.973361712083289</v>
      </c>
      <c r="O240" s="1">
        <f t="shared" si="71"/>
        <v>-34.938904193019773</v>
      </c>
      <c r="P240" s="1">
        <f t="shared" si="72"/>
        <v>-38.363059707961163</v>
      </c>
      <c r="Q240" s="1">
        <f t="shared" si="73"/>
        <v>-38.573528588859034</v>
      </c>
      <c r="S240" s="1">
        <f t="shared" si="74"/>
        <v>4.3039819354180011</v>
      </c>
    </row>
    <row r="241" spans="7:19" x14ac:dyDescent="0.25">
      <c r="G241" s="1">
        <f t="shared" si="86"/>
        <v>-6.2000000000000508</v>
      </c>
      <c r="H241" s="1">
        <f t="shared" si="87"/>
        <v>13.799999999999949</v>
      </c>
      <c r="I241" s="1">
        <f t="shared" si="84"/>
        <v>-35.332000000000392</v>
      </c>
      <c r="J241" s="1">
        <f t="shared" si="66"/>
        <v>-37.152421640654495</v>
      </c>
      <c r="K241" s="1">
        <f t="shared" si="67"/>
        <v>-43.652547170624992</v>
      </c>
      <c r="L241" s="1">
        <f t="shared" si="68"/>
        <v>-38.816044988992644</v>
      </c>
      <c r="M241" s="1">
        <f t="shared" si="69"/>
        <v>-32.510124575506595</v>
      </c>
      <c r="N241" s="1">
        <f t="shared" si="70"/>
        <v>-31.39885237189322</v>
      </c>
      <c r="O241" s="1">
        <f t="shared" si="71"/>
        <v>-34.884293983785049</v>
      </c>
      <c r="P241" s="1">
        <f t="shared" si="72"/>
        <v>-37.952607091347652</v>
      </c>
      <c r="Q241" s="1">
        <f t="shared" si="73"/>
        <v>-37.365179826027521</v>
      </c>
      <c r="S241" s="1">
        <f t="shared" si="74"/>
        <v>4.3353978619538989</v>
      </c>
    </row>
    <row r="242" spans="7:19" x14ac:dyDescent="0.25">
      <c r="G242" s="1">
        <f t="shared" si="86"/>
        <v>-6.1000000000000512</v>
      </c>
      <c r="H242" s="1">
        <f t="shared" si="87"/>
        <v>13.899999999999949</v>
      </c>
      <c r="I242" s="1">
        <f t="shared" si="84"/>
        <v>-34.563000000000393</v>
      </c>
      <c r="J242" s="1">
        <f t="shared" si="66"/>
        <v>-37.077891281122611</v>
      </c>
      <c r="K242" s="1">
        <f t="shared" si="67"/>
        <v>-42.851746173127744</v>
      </c>
      <c r="L242" s="1">
        <f t="shared" si="68"/>
        <v>-37.368049757029162</v>
      </c>
      <c r="M242" s="1">
        <f t="shared" si="69"/>
        <v>-31.25700762184141</v>
      </c>
      <c r="N242" s="1">
        <f t="shared" si="70"/>
        <v>-30.940647441992567</v>
      </c>
      <c r="O242" s="1">
        <f t="shared" si="71"/>
        <v>-34.822514678097271</v>
      </c>
      <c r="P242" s="1">
        <f t="shared" si="72"/>
        <v>-37.387195548249295</v>
      </c>
      <c r="Q242" s="1">
        <f t="shared" si="73"/>
        <v>-36.038782352197586</v>
      </c>
      <c r="S242" s="1">
        <f t="shared" si="74"/>
        <v>4.3668137884897966</v>
      </c>
    </row>
    <row r="243" spans="7:19" x14ac:dyDescent="0.25">
      <c r="G243" s="1">
        <f t="shared" si="86"/>
        <v>-6.0000000000000515</v>
      </c>
      <c r="H243" s="1">
        <f t="shared" si="87"/>
        <v>13.999999999999948</v>
      </c>
      <c r="I243" s="1">
        <f t="shared" si="84"/>
        <v>-33.800000000000395</v>
      </c>
      <c r="J243" s="1">
        <f t="shared" si="66"/>
        <v>-36.975651432781163</v>
      </c>
      <c r="K243" s="1">
        <f t="shared" si="67"/>
        <v>-42.000448919385583</v>
      </c>
      <c r="L243" s="1">
        <f t="shared" si="68"/>
        <v>-35.91823194642199</v>
      </c>
      <c r="M243" s="1">
        <f t="shared" si="69"/>
        <v>-30.098442874564068</v>
      </c>
      <c r="N243" s="1">
        <f t="shared" si="70"/>
        <v>-30.58478455604687</v>
      </c>
      <c r="O243" s="1">
        <f t="shared" si="71"/>
        <v>-34.725560334249167</v>
      </c>
      <c r="P243" s="1">
        <f t="shared" si="72"/>
        <v>-36.663077327096595</v>
      </c>
      <c r="Q243" s="1">
        <f t="shared" si="73"/>
        <v>-34.638403960538064</v>
      </c>
      <c r="S243" s="1">
        <f t="shared" si="74"/>
        <v>4.3982297150256944</v>
      </c>
    </row>
    <row r="244" spans="7:19" x14ac:dyDescent="0.25">
      <c r="G244" s="1">
        <f t="shared" si="86"/>
        <v>-5.9000000000000519</v>
      </c>
      <c r="H244" s="1">
        <f t="shared" si="87"/>
        <v>14.099999999999948</v>
      </c>
      <c r="I244" s="1">
        <f t="shared" si="84"/>
        <v>-33.04300000000039</v>
      </c>
      <c r="J244" s="1">
        <f t="shared" si="66"/>
        <v>-36.845802994016886</v>
      </c>
      <c r="K244" s="1">
        <f t="shared" si="67"/>
        <v>-41.101712495152569</v>
      </c>
      <c r="L244" s="1">
        <f t="shared" si="68"/>
        <v>-34.474961153759473</v>
      </c>
      <c r="M244" s="1">
        <f t="shared" si="69"/>
        <v>-29.038206695468048</v>
      </c>
      <c r="N244" s="1">
        <f t="shared" si="70"/>
        <v>-30.315274892008905</v>
      </c>
      <c r="O244" s="1">
        <f t="shared" si="71"/>
        <v>-34.568270166012766</v>
      </c>
      <c r="P244" s="1">
        <f t="shared" si="72"/>
        <v>-35.785299915582677</v>
      </c>
      <c r="Q244" s="1">
        <f t="shared" si="73"/>
        <v>-33.211584052365971</v>
      </c>
      <c r="S244" s="1">
        <f t="shared" si="74"/>
        <v>4.4296456415615921</v>
      </c>
    </row>
    <row r="245" spans="7:19" x14ac:dyDescent="0.25">
      <c r="G245" s="1">
        <f t="shared" si="86"/>
        <v>-5.8000000000000522</v>
      </c>
      <c r="H245" s="1">
        <f t="shared" si="87"/>
        <v>14.199999999999948</v>
      </c>
      <c r="I245" s="1">
        <f t="shared" si="84"/>
        <v>-32.292000000000392</v>
      </c>
      <c r="J245" s="1">
        <f t="shared" si="66"/>
        <v>-36.688474109562051</v>
      </c>
      <c r="K245" s="1">
        <f t="shared" si="67"/>
        <v>-40.158699494768115</v>
      </c>
      <c r="L245" s="1">
        <f t="shared" si="68"/>
        <v>-33.046233298984902</v>
      </c>
      <c r="M245" s="1">
        <f t="shared" si="69"/>
        <v>-28.078254319826925</v>
      </c>
      <c r="N245" s="1">
        <f t="shared" si="70"/>
        <v>-30.114603374080648</v>
      </c>
      <c r="O245" s="1">
        <f t="shared" si="71"/>
        <v>-34.32915366600507</v>
      </c>
      <c r="P245" s="1">
        <f t="shared" si="72"/>
        <v>-34.767076137924427</v>
      </c>
      <c r="Q245" s="1">
        <f t="shared" si="73"/>
        <v>-31.80603381120028</v>
      </c>
      <c r="S245" s="1">
        <f t="shared" si="74"/>
        <v>4.4610615680974899</v>
      </c>
    </row>
    <row r="246" spans="7:19" x14ac:dyDescent="0.25">
      <c r="G246" s="1">
        <f t="shared" si="86"/>
        <v>-5.7000000000000526</v>
      </c>
      <c r="H246" s="1">
        <f t="shared" si="87"/>
        <v>14.299999999999947</v>
      </c>
      <c r="I246" s="1">
        <f t="shared" si="84"/>
        <v>-31.547000000000388</v>
      </c>
      <c r="J246" s="1">
        <f t="shared" si="66"/>
        <v>-36.503820044031073</v>
      </c>
      <c r="K246" s="1">
        <f t="shared" si="67"/>
        <v>-39.174665919107291</v>
      </c>
      <c r="L246" s="1">
        <f t="shared" si="68"/>
        <v>-31.639615622406531</v>
      </c>
      <c r="M246" s="1">
        <f t="shared" si="69"/>
        <v>-27.21876011861011</v>
      </c>
      <c r="N246" s="1">
        <f t="shared" si="70"/>
        <v>-29.964248358605918</v>
      </c>
      <c r="O246" s="1">
        <f t="shared" si="71"/>
        <v>-33.991051123226526</v>
      </c>
      <c r="P246" s="1">
        <f t="shared" si="72"/>
        <v>-33.6287731352081</v>
      </c>
      <c r="Q246" s="1">
        <f t="shared" si="73"/>
        <v>-30.4664575243165</v>
      </c>
      <c r="S246" s="1">
        <f t="shared" si="74"/>
        <v>4.4924774946333876</v>
      </c>
    </row>
    <row r="247" spans="7:19" x14ac:dyDescent="0.25">
      <c r="G247" s="1">
        <f t="shared" si="86"/>
        <v>-5.6000000000000529</v>
      </c>
      <c r="H247" s="1">
        <f t="shared" si="87"/>
        <v>14.399999999999947</v>
      </c>
      <c r="I247" s="1">
        <f t="shared" si="84"/>
        <v>-30.808000000000391</v>
      </c>
      <c r="J247" s="1">
        <f t="shared" si="66"/>
        <v>-36.292023028693066</v>
      </c>
      <c r="K247" s="1">
        <f t="shared" si="67"/>
        <v>-38.152948785163922</v>
      </c>
      <c r="L247" s="1">
        <f t="shared" si="68"/>
        <v>-30.262196027414269</v>
      </c>
      <c r="M247" s="1">
        <f t="shared" si="69"/>
        <v>-26.458183531165343</v>
      </c>
      <c r="N247" s="1">
        <f t="shared" si="70"/>
        <v>-29.845207924681475</v>
      </c>
      <c r="O247" s="1">
        <f t="shared" si="71"/>
        <v>-33.541611666528773</v>
      </c>
      <c r="P247" s="1">
        <f t="shared" si="72"/>
        <v>-32.396582872632166</v>
      </c>
      <c r="Q247" s="1">
        <f t="shared" si="73"/>
        <v>-29.231693897588698</v>
      </c>
      <c r="S247" s="1">
        <f t="shared" si="74"/>
        <v>4.5238934211692854</v>
      </c>
    </row>
    <row r="248" spans="7:19" x14ac:dyDescent="0.25">
      <c r="G248" s="1">
        <f t="shared" si="86"/>
        <v>-5.5000000000000533</v>
      </c>
      <c r="H248" s="1">
        <f t="shared" si="87"/>
        <v>14.499999999999947</v>
      </c>
      <c r="I248" s="1">
        <f t="shared" si="84"/>
        <v>-30.075000000000387</v>
      </c>
      <c r="J248" s="1">
        <f t="shared" si="66"/>
        <v>-36.053292081631625</v>
      </c>
      <c r="K248" s="1">
        <f t="shared" si="67"/>
        <v>-37.096953495712434</v>
      </c>
      <c r="L248" s="1">
        <f t="shared" si="68"/>
        <v>-28.920537157008358</v>
      </c>
      <c r="M248" s="1">
        <f t="shared" si="69"/>
        <v>-25.793359217779692</v>
      </c>
      <c r="N248" s="1">
        <f t="shared" si="70"/>
        <v>-29.738519983358294</v>
      </c>
      <c r="O248" s="1">
        <f t="shared" si="71"/>
        <v>-32.973577757062522</v>
      </c>
      <c r="P248" s="1">
        <f t="shared" si="72"/>
        <v>-31.10095015934855</v>
      </c>
      <c r="Q248" s="1">
        <f t="shared" si="73"/>
        <v>-28.13234943410264</v>
      </c>
      <c r="S248" s="1">
        <f t="shared" si="74"/>
        <v>4.5553093477051831</v>
      </c>
    </row>
    <row r="249" spans="7:19" x14ac:dyDescent="0.25">
      <c r="G249" s="1">
        <f t="shared" si="86"/>
        <v>-5.4000000000000536</v>
      </c>
      <c r="H249" s="1">
        <f t="shared" si="87"/>
        <v>14.599999999999946</v>
      </c>
      <c r="I249" s="1">
        <f t="shared" si="84"/>
        <v>-29.34800000000039</v>
      </c>
      <c r="J249" s="1">
        <f t="shared" si="66"/>
        <v>-35.787862801469132</v>
      </c>
      <c r="K249" s="1">
        <f t="shared" si="67"/>
        <v>-36.01014101836207</v>
      </c>
      <c r="L249" s="1">
        <f t="shared" si="68"/>
        <v>-27.620635548965822</v>
      </c>
      <c r="M249" s="1">
        <f t="shared" si="69"/>
        <v>-25.2196096309446</v>
      </c>
      <c r="N249" s="1">
        <f t="shared" si="70"/>
        <v>-29.625763817299212</v>
      </c>
      <c r="O249" s="1">
        <f t="shared" si="71"/>
        <v>-32.284872088412719</v>
      </c>
      <c r="P249" s="1">
        <f t="shared" si="72"/>
        <v>-29.774843559353013</v>
      </c>
      <c r="Q249" s="1">
        <f t="shared" si="73"/>
        <v>-27.189059185221616</v>
      </c>
      <c r="S249" s="1">
        <f t="shared" si="74"/>
        <v>4.5867252742410809</v>
      </c>
    </row>
    <row r="250" spans="7:19" x14ac:dyDescent="0.25">
      <c r="G250" s="1">
        <f t="shared" si="86"/>
        <v>-5.300000000000054</v>
      </c>
      <c r="H250" s="1">
        <f t="shared" si="87"/>
        <v>14.699999999999946</v>
      </c>
      <c r="I250" s="1">
        <f t="shared" si="84"/>
        <v>-28.627000000000386</v>
      </c>
      <c r="J250" s="1">
        <f t="shared" si="66"/>
        <v>-35.495997134859465</v>
      </c>
      <c r="K250" s="1">
        <f t="shared" si="67"/>
        <v>-34.896014923991707</v>
      </c>
      <c r="L250" s="1">
        <f t="shared" si="68"/>
        <v>-26.367886168374955</v>
      </c>
      <c r="M250" s="1">
        <f t="shared" si="69"/>
        <v>-24.730877884591731</v>
      </c>
      <c r="N250" s="1">
        <f t="shared" si="70"/>
        <v>-29.489531352466937</v>
      </c>
      <c r="O250" s="1">
        <f t="shared" si="71"/>
        <v>-31.478489884806713</v>
      </c>
      <c r="P250" s="1">
        <f t="shared" si="72"/>
        <v>-28.451959653613009</v>
      </c>
      <c r="Q250" s="1">
        <f t="shared" si="73"/>
        <v>-26.411465972672502</v>
      </c>
      <c r="S250" s="1">
        <f t="shared" si="74"/>
        <v>4.6181412007769786</v>
      </c>
    </row>
    <row r="251" spans="7:19" x14ac:dyDescent="0.25">
      <c r="G251" s="1">
        <f t="shared" si="86"/>
        <v>-5.2000000000000544</v>
      </c>
      <c r="H251" s="1">
        <f t="shared" si="87"/>
        <v>14.799999999999946</v>
      </c>
      <c r="I251" s="1">
        <f t="shared" si="84"/>
        <v>-27.912000000000386</v>
      </c>
      <c r="J251" s="1">
        <f t="shared" si="66"/>
        <v>-35.177983117978194</v>
      </c>
      <c r="K251" s="1">
        <f t="shared" si="67"/>
        <v>-33.758108335030236</v>
      </c>
      <c r="L251" s="1">
        <f t="shared" si="68"/>
        <v>-25.16705256776681</v>
      </c>
      <c r="M251" s="1">
        <f t="shared" si="69"/>
        <v>-24.319878516758195</v>
      </c>
      <c r="N251" s="1">
        <f t="shared" si="70"/>
        <v>-29.313857424709504</v>
      </c>
      <c r="O251" s="1">
        <f t="shared" si="71"/>
        <v>-30.562206370686813</v>
      </c>
      <c r="P251" s="1">
        <f t="shared" si="72"/>
        <v>-27.164951733473966</v>
      </c>
      <c r="Q251" s="1">
        <f t="shared" si="73"/>
        <v>-25.797960468108659</v>
      </c>
      <c r="S251" s="1">
        <f t="shared" si="74"/>
        <v>4.6495571273128764</v>
      </c>
    </row>
    <row r="252" spans="7:19" x14ac:dyDescent="0.25">
      <c r="G252" s="1">
        <f t="shared" si="86"/>
        <v>-5.1000000000000547</v>
      </c>
      <c r="H252" s="1">
        <f t="shared" si="87"/>
        <v>14.899999999999945</v>
      </c>
      <c r="I252" s="1">
        <f t="shared" si="84"/>
        <v>-27.203000000000387</v>
      </c>
      <c r="J252" s="1">
        <f t="shared" si="66"/>
        <v>-34.834134592265684</v>
      </c>
      <c r="K252" s="1">
        <f t="shared" si="67"/>
        <v>-32.59997083432674</v>
      </c>
      <c r="L252" s="1">
        <f t="shared" si="68"/>
        <v>-24.022242874600703</v>
      </c>
      <c r="M252" s="1">
        <f t="shared" si="69"/>
        <v>-23.978263497228347</v>
      </c>
      <c r="N252" s="1">
        <f t="shared" si="70"/>
        <v>-29.084599510476238</v>
      </c>
      <c r="O252" s="1">
        <f t="shared" si="71"/>
        <v>-29.548115486324676</v>
      </c>
      <c r="P252" s="1">
        <f t="shared" si="72"/>
        <v>-25.94377022745806</v>
      </c>
      <c r="Q252" s="1">
        <f t="shared" si="73"/>
        <v>-25.33617446631305</v>
      </c>
      <c r="S252" s="1">
        <f t="shared" si="74"/>
        <v>4.6809730538487742</v>
      </c>
    </row>
    <row r="253" spans="7:19" x14ac:dyDescent="0.25">
      <c r="G253" s="1">
        <f t="shared" si="86"/>
        <v>-5.0000000000000551</v>
      </c>
      <c r="H253" s="1">
        <f t="shared" si="87"/>
        <v>14.999999999999945</v>
      </c>
      <c r="I253" s="1">
        <f t="shared" si="84"/>
        <v>-26.500000000000384</v>
      </c>
      <c r="J253" s="1">
        <f t="shared" si="66"/>
        <v>-34.464790894703462</v>
      </c>
      <c r="K253" s="1">
        <f t="shared" si="67"/>
        <v>-31.425155385433762</v>
      </c>
      <c r="L253" s="1">
        <f t="shared" si="68"/>
        <v>-22.93689175386594</v>
      </c>
      <c r="M253" s="1">
        <f t="shared" si="69"/>
        <v>-23.696800631183038</v>
      </c>
      <c r="N253" s="1">
        <f t="shared" si="70"/>
        <v>-28.789758810123733</v>
      </c>
      <c r="O253" s="1">
        <f t="shared" si="71"/>
        <v>-28.45202153131638</v>
      </c>
      <c r="P253" s="1">
        <f t="shared" si="72"/>
        <v>-24.814194260644456</v>
      </c>
      <c r="Q253" s="1">
        <f t="shared" si="73"/>
        <v>-25.004171479973405</v>
      </c>
      <c r="S253" s="1">
        <f t="shared" si="74"/>
        <v>4.7123889803846728</v>
      </c>
    </row>
    <row r="254" spans="7:19" x14ac:dyDescent="0.25">
      <c r="G254" s="1">
        <f t="shared" si="86"/>
        <v>-4.9000000000000554</v>
      </c>
      <c r="H254" s="1">
        <f t="shared" si="87"/>
        <v>15.099999999999945</v>
      </c>
      <c r="I254" s="1">
        <f t="shared" si="84"/>
        <v>-25.803000000000385</v>
      </c>
      <c r="J254" s="1">
        <f t="shared" si="66"/>
        <v>-34.070316522929645</v>
      </c>
      <c r="K254" s="1">
        <f t="shared" si="67"/>
        <v>-30.237205315006925</v>
      </c>
      <c r="L254" s="1">
        <f t="shared" si="68"/>
        <v>-21.913748440507895</v>
      </c>
      <c r="M254" s="1">
        <f t="shared" si="69"/>
        <v>-23.465561355571573</v>
      </c>
      <c r="N254" s="1">
        <f t="shared" si="70"/>
        <v>-28.419736167280419</v>
      </c>
      <c r="O254" s="1">
        <f t="shared" si="71"/>
        <v>-27.292710145295459</v>
      </c>
      <c r="P254" s="1">
        <f t="shared" si="72"/>
        <v>-23.796622183188845</v>
      </c>
      <c r="Q254" s="1">
        <f t="shared" si="73"/>
        <v>-24.772235415613956</v>
      </c>
      <c r="S254" s="1">
        <f t="shared" si="74"/>
        <v>4.7438049069205706</v>
      </c>
    </row>
    <row r="255" spans="7:19" x14ac:dyDescent="0.25">
      <c r="G255" s="1">
        <f t="shared" si="86"/>
        <v>-4.8000000000000558</v>
      </c>
      <c r="H255" s="1">
        <f t="shared" si="87"/>
        <v>15.199999999999944</v>
      </c>
      <c r="I255" s="1">
        <f t="shared" si="84"/>
        <v>-25.112000000000382</v>
      </c>
      <c r="J255" s="1">
        <f t="shared" si="66"/>
        <v>-33.651100775523688</v>
      </c>
      <c r="K255" s="1">
        <f t="shared" si="67"/>
        <v>-29.039641407703691</v>
      </c>
      <c r="L255" s="1">
        <f t="shared" si="68"/>
        <v>-20.954870882740973</v>
      </c>
      <c r="M255" s="1">
        <f t="shared" si="69"/>
        <v>-23.274114818872576</v>
      </c>
      <c r="N255" s="1">
        <f t="shared" si="70"/>
        <v>-27.967518037521753</v>
      </c>
      <c r="O255" s="1">
        <f t="shared" si="71"/>
        <v>-26.091128731058539</v>
      </c>
      <c r="P255" s="1">
        <f t="shared" si="72"/>
        <v>-22.90517431486623</v>
      </c>
      <c r="Q255" s="1">
        <f t="shared" si="73"/>
        <v>-24.605122192939749</v>
      </c>
      <c r="S255" s="1">
        <f t="shared" si="74"/>
        <v>4.7752208334564683</v>
      </c>
    </row>
    <row r="256" spans="7:19" x14ac:dyDescent="0.25">
      <c r="G256" s="1">
        <f t="shared" si="86"/>
        <v>-4.7000000000000561</v>
      </c>
      <c r="H256" s="1">
        <f t="shared" si="87"/>
        <v>15.299999999999944</v>
      </c>
      <c r="I256" s="1">
        <f t="shared" si="84"/>
        <v>-24.427000000000383</v>
      </c>
      <c r="J256" s="1">
        <f t="shared" si="66"/>
        <v>-33.207557367815753</v>
      </c>
      <c r="K256" s="1">
        <f t="shared" si="67"/>
        <v>-27.835949163447872</v>
      </c>
      <c r="L256" s="1">
        <f t="shared" si="68"/>
        <v>-20.061625983552993</v>
      </c>
      <c r="M256" s="1">
        <f t="shared" si="69"/>
        <v>-23.111725078430553</v>
      </c>
      <c r="N256" s="1">
        <f t="shared" si="70"/>
        <v>-27.428789540264685</v>
      </c>
      <c r="O256" s="1">
        <f t="shared" si="71"/>
        <v>-24.869508975964695</v>
      </c>
      <c r="P256" s="1">
        <f t="shared" si="72"/>
        <v>-22.147144303001596</v>
      </c>
      <c r="Q256" s="1">
        <f t="shared" si="73"/>
        <v>-24.464612849573207</v>
      </c>
      <c r="S256" s="1">
        <f t="shared" si="74"/>
        <v>4.8066367599923661</v>
      </c>
    </row>
    <row r="257" spans="7:19" x14ac:dyDescent="0.25">
      <c r="G257" s="1">
        <f t="shared" si="86"/>
        <v>-4.6000000000000565</v>
      </c>
      <c r="H257" s="1">
        <f t="shared" si="87"/>
        <v>15.399999999999944</v>
      </c>
      <c r="I257" s="1">
        <f t="shared" si="84"/>
        <v>-23.748000000000381</v>
      </c>
      <c r="J257" s="1">
        <f t="shared" si="66"/>
        <v>-32.740124023599599</v>
      </c>
      <c r="K257" s="1">
        <f t="shared" si="67"/>
        <v>-26.62956626621212</v>
      </c>
      <c r="L257" s="1">
        <f t="shared" si="68"/>
        <v>-19.234695874304006</v>
      </c>
      <c r="M257" s="1">
        <f t="shared" si="69"/>
        <v>-22.967548243160422</v>
      </c>
      <c r="N257" s="1">
        <f t="shared" si="70"/>
        <v>-26.80197349361363</v>
      </c>
      <c r="O257" s="1">
        <f t="shared" si="71"/>
        <v>-23.65046546137766</v>
      </c>
      <c r="P257" s="1">
        <f t="shared" si="72"/>
        <v>-21.522817244660793</v>
      </c>
      <c r="Q257" s="1">
        <f t="shared" si="73"/>
        <v>-24.312191387896284</v>
      </c>
      <c r="S257" s="1">
        <f t="shared" si="74"/>
        <v>4.8380526865282638</v>
      </c>
    </row>
    <row r="258" spans="7:19" x14ac:dyDescent="0.25">
      <c r="G258" s="1">
        <f t="shared" si="86"/>
        <v>-4.5000000000000568</v>
      </c>
      <c r="H258" s="1">
        <f t="shared" si="87"/>
        <v>15.499999999999943</v>
      </c>
      <c r="I258" s="1">
        <f t="shared" si="84"/>
        <v>-23.075000000000379</v>
      </c>
      <c r="J258" s="1">
        <f t="shared" ref="J258:J321" si="88">0.5*A0+A1_*COS($S258)+B1_*SIN($S258)</f>
        <v>-32.249262043152065</v>
      </c>
      <c r="K258" s="1">
        <f t="shared" ref="K258:K321" si="89">0.5*A0+A1_*COS($S258)+B1_*SIN($S258)+A2_*COS(2*$S258)+B2_*SIN(2*$S258)</f>
        <v>-25.423870312565104</v>
      </c>
      <c r="L258" s="1">
        <f t="shared" ref="L258:L321" si="90">0.5*A0+A1_*COS($S258)+B1_*SIN($S258)+A2_*COS(2*$S258)+B2_*SIN(2*$S258)+A3_*COS(3*$S258)+B3_*SIN(3*$S258)</f>
        <v>-18.474090101753617</v>
      </c>
      <c r="M258" s="1">
        <f t="shared" ref="M258:M321" si="91">0.5*A0+A1_*COS($S258)+B1_*SIN($S258)+A2_*COS(2*$S258)+B2_*SIN(2*$S258)+A3_*COS(3*$S258)+B3_*SIN(3*$S258)+A4_*COS(4*$S258)+B4_*SIN(4*$S258)</f>
        <v>-22.830826432834108</v>
      </c>
      <c r="N258" s="1">
        <f t="shared" ref="N258:N321" si="92">0.5*A0+A1_*COS($S258)+B1_*SIN($S258)+A2_*COS(2*$S258)+B2_*SIN(2*$S258)+A3_*COS(3*$S258)+B3_*SIN(3*$S258)+A4_*COS(4*$S258)+B4_*SIN(4*$S258)+A5_*COS(5*$S258)+B5_*SIN(5*$S258)</f>
        <v>-26.088196196512435</v>
      </c>
      <c r="O258" s="1">
        <f t="shared" ref="O258:O321" si="93">0.5*A0+A1_*COS($S258)+B1_*SIN($S258)+A2_*COS(2*$S258)+B2_*SIN(2*$S258)+A3_*COS(3*$S258)+B3_*SIN(3*$S258)+A4_*COS(4*$S258)+B4_*SIN(4*$S258)+A5_*COS(5*$S258)+B5_*SIN(5*$S258)+A6_*COS(6*$S258)+B6_*SIN(6*$S258)</f>
        <v>-22.456104439543498</v>
      </c>
      <c r="P258" s="1">
        <f t="shared" ref="P258:P321" si="94">0.5*A0+A1_*COS($S258)+B1_*SIN($S258)+A2_*COS(2*$S258)+B2_*SIN(2*$S258)+A3_*COS(3*$S258)+B3_*SIN(3*$S258)+A4_*COS(4*$S258)+B4_*SIN(4*$S258)+A5_*COS(5*$S258)+B5_*SIN(5*$S258)+A6_*COS(6*$S258)+B6_*SIN(6*$S258)+A7_*COS(7*$S258)+B7_*SIN(7*$S258)</f>
        <v>-21.025653996100445</v>
      </c>
      <c r="Q258" s="1">
        <f t="shared" ref="Q258:Q321" si="95">0.5*A0+A1_*COS($S258)+B1_*SIN($S258)+A2_*COS(2*$S258)+B2_*SIN(2*$S258)+A3_*COS(3*$S258)+B3_*SIN(3*$S258)+A4_*COS(4*$S258)+B4_*SIN(4*$S258)+A5_*COS(5*$S258)+B5_*SIN(5*$S258)+A6_*COS(6*$S258)+B6_*SIN(6*$S258)+A7_*COS(7*$S258)+B7_*SIN(7*$S258)+A8_*COS(8*$S258)+B8_*SIN(8*$S258)</f>
        <v>-24.111667099979833</v>
      </c>
      <c r="S258" s="1">
        <f t="shared" ref="S258:S321" si="96">fact*H258</f>
        <v>4.8694686130641616</v>
      </c>
    </row>
    <row r="259" spans="7:19" x14ac:dyDescent="0.25">
      <c r="G259" s="1">
        <f t="shared" si="86"/>
        <v>-4.4000000000000572</v>
      </c>
      <c r="H259" s="1">
        <f t="shared" si="87"/>
        <v>15.599999999999943</v>
      </c>
      <c r="I259" s="1">
        <f t="shared" si="84"/>
        <v>-22.408000000000378</v>
      </c>
      <c r="J259" s="1">
        <f t="shared" si="88"/>
        <v>-31.735455847985364</v>
      </c>
      <c r="K259" s="1">
        <f t="shared" si="89"/>
        <v>-24.222166847134673</v>
      </c>
      <c r="L259" s="1">
        <f t="shared" si="90"/>
        <v>-17.779163558572588</v>
      </c>
      <c r="M259" s="1">
        <f t="shared" si="91"/>
        <v>-22.691075517347883</v>
      </c>
      <c r="N259" s="1">
        <f t="shared" si="92"/>
        <v>-25.291182540079113</v>
      </c>
      <c r="O259" s="1">
        <f t="shared" si="93"/>
        <v>-21.307175719620403</v>
      </c>
      <c r="P259" s="1">
        <f t="shared" si="94"/>
        <v>-20.642822806579716</v>
      </c>
      <c r="Q259" s="1">
        <f t="shared" si="95"/>
        <v>-23.831569318223981</v>
      </c>
      <c r="S259" s="1">
        <f t="shared" si="96"/>
        <v>4.9008845396000593</v>
      </c>
    </row>
    <row r="260" spans="7:19" x14ac:dyDescent="0.25">
      <c r="G260" s="1">
        <f t="shared" si="86"/>
        <v>-4.3000000000000576</v>
      </c>
      <c r="H260" s="1">
        <f t="shared" si="87"/>
        <v>15.699999999999942</v>
      </c>
      <c r="I260" s="1">
        <f t="shared" si="84"/>
        <v>-21.747000000000376</v>
      </c>
      <c r="J260" s="1">
        <f t="shared" si="88"/>
        <v>-31.199212502781553</v>
      </c>
      <c r="K260" s="1">
        <f t="shared" si="89"/>
        <v>-23.027677750858253</v>
      </c>
      <c r="L260" s="1">
        <f t="shared" si="90"/>
        <v>-17.148639937859805</v>
      </c>
      <c r="M260" s="1">
        <f t="shared" si="91"/>
        <v>-22.538263738506039</v>
      </c>
      <c r="N260" s="1">
        <f t="shared" si="92"/>
        <v>-24.417084756130066</v>
      </c>
      <c r="O260" s="1">
        <f t="shared" si="93"/>
        <v>-20.222298299993525</v>
      </c>
      <c r="P260" s="1">
        <f t="shared" si="94"/>
        <v>-20.356042456078068</v>
      </c>
      <c r="Q260" s="1">
        <f t="shared" si="95"/>
        <v>-23.447161704771279</v>
      </c>
      <c r="S260" s="1">
        <f t="shared" si="96"/>
        <v>4.9323004661359571</v>
      </c>
    </row>
    <row r="261" spans="7:19" x14ac:dyDescent="0.25">
      <c r="G261" s="1">
        <f t="shared" si="86"/>
        <v>-4.2000000000000579</v>
      </c>
      <c r="H261" s="1">
        <f t="shared" si="87"/>
        <v>15.799999999999942</v>
      </c>
      <c r="I261" s="1">
        <f t="shared" si="84"/>
        <v>-21.092000000000375</v>
      </c>
      <c r="J261" s="1">
        <f t="shared" si="88"/>
        <v>-30.641061214980894</v>
      </c>
      <c r="K261" s="1">
        <f t="shared" si="89"/>
        <v>-21.843530026431704</v>
      </c>
      <c r="L261" s="1">
        <f t="shared" si="90"/>
        <v>-16.580640444824709</v>
      </c>
      <c r="M261" s="1">
        <f t="shared" si="91"/>
        <v>-22.362978500400494</v>
      </c>
      <c r="N261" s="1">
        <f t="shared" si="92"/>
        <v>-23.474250704013937</v>
      </c>
      <c r="O261" s="1">
        <f t="shared" si="93"/>
        <v>-19.21728701368805</v>
      </c>
      <c r="P261" s="1">
        <f t="shared" si="94"/>
        <v>-20.142686254197255</v>
      </c>
      <c r="Q261" s="1">
        <f t="shared" si="95"/>
        <v>-22.941951849202646</v>
      </c>
      <c r="S261" s="1">
        <f t="shared" si="96"/>
        <v>4.9637163926718548</v>
      </c>
    </row>
    <row r="262" spans="7:19" x14ac:dyDescent="0.25">
      <c r="G262" s="1">
        <f t="shared" si="86"/>
        <v>-4.1000000000000583</v>
      </c>
      <c r="H262" s="1">
        <f t="shared" si="87"/>
        <v>15.899999999999942</v>
      </c>
      <c r="I262" s="1">
        <f t="shared" si="84"/>
        <v>-20.443000000000374</v>
      </c>
      <c r="J262" s="1">
        <f t="shared" si="88"/>
        <v>-30.061552812518038</v>
      </c>
      <c r="K262" s="1">
        <f t="shared" si="89"/>
        <v>-20.672745023734471</v>
      </c>
      <c r="L262" s="1">
        <f t="shared" si="90"/>
        <v>-16.072717454025462</v>
      </c>
      <c r="M262" s="1">
        <f t="shared" si="91"/>
        <v>-22.156578839193049</v>
      </c>
      <c r="N262" s="1">
        <f t="shared" si="92"/>
        <v>-22.472939019041966</v>
      </c>
      <c r="O262" s="1">
        <f t="shared" si="93"/>
        <v>-18.30460315553437</v>
      </c>
      <c r="P262" s="1">
        <f t="shared" si="94"/>
        <v>-19.977084260046468</v>
      </c>
      <c r="Q262" s="1">
        <f t="shared" si="95"/>
        <v>-22.308608049051145</v>
      </c>
      <c r="S262" s="1">
        <f t="shared" si="96"/>
        <v>4.9951323192077526</v>
      </c>
    </row>
    <row r="263" spans="7:19" x14ac:dyDescent="0.25">
      <c r="G263" s="1">
        <f t="shared" si="86"/>
        <v>-4.0000000000000586</v>
      </c>
      <c r="H263" s="1">
        <f t="shared" si="87"/>
        <v>15.999999999999941</v>
      </c>
      <c r="I263" s="1">
        <f t="shared" si="84"/>
        <v>-19.800000000000374</v>
      </c>
      <c r="J263" s="1">
        <f t="shared" si="88"/>
        <v>-29.461259200221313</v>
      </c>
      <c r="K263" s="1">
        <f t="shared" si="89"/>
        <v>-19.518228146207438</v>
      </c>
      <c r="L263" s="1">
        <f t="shared" si="90"/>
        <v>-15.621892758758738</v>
      </c>
      <c r="M263" s="1">
        <f t="shared" si="91"/>
        <v>-21.911331345151407</v>
      </c>
      <c r="N263" s="1">
        <f t="shared" si="92"/>
        <v>-21.424989663668661</v>
      </c>
      <c r="O263" s="1">
        <f t="shared" si="93"/>
        <v>-17.492947003037195</v>
      </c>
      <c r="P263" s="1">
        <f t="shared" si="94"/>
        <v>-19.831952450366384</v>
      </c>
      <c r="Q263" s="1">
        <f t="shared" si="95"/>
        <v>-21.549236218962498</v>
      </c>
      <c r="S263" s="1">
        <f t="shared" si="96"/>
        <v>5.0265482457436503</v>
      </c>
    </row>
    <row r="264" spans="7:19" x14ac:dyDescent="0.25">
      <c r="G264" s="1">
        <f t="shared" si="86"/>
        <v>-3.900000000000059</v>
      </c>
      <c r="H264" s="1">
        <f t="shared" si="87"/>
        <v>16.099999999999941</v>
      </c>
      <c r="I264" s="1">
        <f t="shared" si="84"/>
        <v>-19.163000000000373</v>
      </c>
      <c r="J264" s="1">
        <f t="shared" si="88"/>
        <v>-28.840772795411731</v>
      </c>
      <c r="K264" s="1">
        <f t="shared" si="89"/>
        <v>-18.382759077198934</v>
      </c>
      <c r="L264" s="1">
        <f t="shared" si="90"/>
        <v>-15.224700020746109</v>
      </c>
      <c r="M264" s="1">
        <f t="shared" si="91"/>
        <v>-21.620527604727947</v>
      </c>
      <c r="N264" s="1">
        <f t="shared" si="92"/>
        <v>-20.343459408187162</v>
      </c>
      <c r="O264" s="1">
        <f t="shared" si="93"/>
        <v>-16.787004521975565</v>
      </c>
      <c r="P264" s="1">
        <f t="shared" si="94"/>
        <v>-19.679872662092635</v>
      </c>
      <c r="Q264" s="1">
        <f t="shared" si="95"/>
        <v>-20.675013155371385</v>
      </c>
      <c r="S264" s="1">
        <f t="shared" si="96"/>
        <v>5.0579641722795481</v>
      </c>
    </row>
    <row r="265" spans="7:19" x14ac:dyDescent="0.25">
      <c r="G265" s="1">
        <f t="shared" si="86"/>
        <v>-3.8000000000000576</v>
      </c>
      <c r="H265" s="1">
        <f t="shared" si="87"/>
        <v>16.199999999999942</v>
      </c>
      <c r="I265" s="1">
        <f t="shared" si="84"/>
        <v>-18.532000000000362</v>
      </c>
      <c r="J265" s="1">
        <f t="shared" si="88"/>
        <v>-28.20070594325859</v>
      </c>
      <c r="K265" s="1">
        <f t="shared" si="89"/>
        <v>-17.268982563180654</v>
      </c>
      <c r="L265" s="1">
        <f t="shared" si="90"/>
        <v>-14.877230993479907</v>
      </c>
      <c r="M265" s="1">
        <f t="shared" si="91"/>
        <v>-21.278581553369321</v>
      </c>
      <c r="N265" s="1">
        <f t="shared" si="92"/>
        <v>-19.242232499115644</v>
      </c>
      <c r="O265" s="1">
        <f t="shared" si="93"/>
        <v>-16.187354574712312</v>
      </c>
      <c r="P265" s="1">
        <f t="shared" si="94"/>
        <v>-19.49474614342077</v>
      </c>
      <c r="Q265" s="1">
        <f t="shared" si="95"/>
        <v>-19.705215024318711</v>
      </c>
      <c r="S265" s="1">
        <f t="shared" si="96"/>
        <v>5.0893800988154467</v>
      </c>
    </row>
    <row r="266" spans="7:19" x14ac:dyDescent="0.25">
      <c r="G266" s="1">
        <f t="shared" si="86"/>
        <v>-3.7000000000000561</v>
      </c>
      <c r="H266" s="1">
        <f t="shared" si="87"/>
        <v>16.299999999999944</v>
      </c>
      <c r="I266" s="1">
        <f t="shared" si="84"/>
        <v>-17.907000000000348</v>
      </c>
      <c r="J266" s="1">
        <f t="shared" si="88"/>
        <v>-27.54169031246877</v>
      </c>
      <c r="K266" s="1">
        <f t="shared" si="89"/>
        <v>-16.179399788477507</v>
      </c>
      <c r="L266" s="1">
        <f t="shared" si="90"/>
        <v>-14.575185061782785</v>
      </c>
      <c r="M266" s="1">
        <f t="shared" si="91"/>
        <v>-20.881105475268843</v>
      </c>
      <c r="N266" s="1">
        <f t="shared" si="92"/>
        <v>-18.135617235273049</v>
      </c>
      <c r="O266" s="1">
        <f t="shared" si="93"/>
        <v>-15.69053684613683</v>
      </c>
      <c r="P266" s="1">
        <f t="shared" si="94"/>
        <v>-19.253146446414696</v>
      </c>
      <c r="Q266" s="1">
        <f t="shared" si="95"/>
        <v>-18.665719181094609</v>
      </c>
      <c r="S266" s="1">
        <f t="shared" si="96"/>
        <v>5.1207960253513454</v>
      </c>
    </row>
    <row r="267" spans="7:19" x14ac:dyDescent="0.25">
      <c r="G267" s="1">
        <f t="shared" si="86"/>
        <v>-3.6000000000000547</v>
      </c>
      <c r="H267" s="1">
        <f t="shared" ref="H267:H330" si="97">H266+0.1</f>
        <v>16.399999999999945</v>
      </c>
      <c r="I267" s="1">
        <f t="shared" ref="I267:I330" si="98">a0__+a1__*G267+a2__*G267*G267</f>
        <v>-17.288000000000338</v>
      </c>
      <c r="J267" s="1">
        <f t="shared" si="88"/>
        <v>-26.864376271905964</v>
      </c>
      <c r="K267" s="1">
        <f t="shared" si="89"/>
        <v>-15.116360373762813</v>
      </c>
      <c r="L267" s="1">
        <f t="shared" si="90"/>
        <v>-14.313921613556774</v>
      </c>
      <c r="M267" s="1">
        <f t="shared" si="91"/>
        <v>-20.424963748744542</v>
      </c>
      <c r="N267" s="1">
        <f t="shared" si="92"/>
        <v>-17.037939355228428</v>
      </c>
      <c r="O267" s="1">
        <f t="shared" si="93"/>
        <v>-15.289274693121261</v>
      </c>
      <c r="P267" s="1">
        <f t="shared" si="94"/>
        <v>-18.935503974722945</v>
      </c>
      <c r="Q267" s="1">
        <f t="shared" si="95"/>
        <v>-17.587090778671271</v>
      </c>
      <c r="S267" s="1">
        <f t="shared" si="96"/>
        <v>5.1522119518872431</v>
      </c>
    </row>
    <row r="268" spans="7:19" x14ac:dyDescent="0.25">
      <c r="G268" s="1">
        <f t="shared" ref="G268:G331" si="99">H268-20</f>
        <v>-3.5000000000000533</v>
      </c>
      <c r="H268" s="1">
        <f t="shared" si="97"/>
        <v>16.499999999999947</v>
      </c>
      <c r="I268" s="1">
        <f t="shared" si="98"/>
        <v>-16.675000000000324</v>
      </c>
      <c r="J268" s="1">
        <f t="shared" si="88"/>
        <v>-26.169432248755051</v>
      </c>
      <c r="K268" s="1">
        <f t="shared" si="89"/>
        <v>-14.082055028052038</v>
      </c>
      <c r="L268" s="1">
        <f t="shared" si="90"/>
        <v>-14.088514737577993</v>
      </c>
      <c r="M268" s="1">
        <f t="shared" si="91"/>
        <v>-19.908303809435928</v>
      </c>
      <c r="N268" s="1">
        <f t="shared" si="92"/>
        <v>-15.963143043857325</v>
      </c>
      <c r="O268" s="1">
        <f t="shared" si="93"/>
        <v>-14.972841426218224</v>
      </c>
      <c r="P268" s="1">
        <f t="shared" si="94"/>
        <v>-18.527064373514268</v>
      </c>
      <c r="Q268" s="1">
        <f t="shared" si="95"/>
        <v>-16.502391006955758</v>
      </c>
      <c r="S268" s="1">
        <f t="shared" si="96"/>
        <v>5.1836278784231418</v>
      </c>
    </row>
    <row r="269" spans="7:19" x14ac:dyDescent="0.25">
      <c r="G269" s="1">
        <f t="shared" si="99"/>
        <v>-3.4000000000000519</v>
      </c>
      <c r="H269" s="1">
        <f t="shared" si="97"/>
        <v>16.599999999999948</v>
      </c>
      <c r="I269" s="1">
        <f t="shared" si="98"/>
        <v>-16.068000000000314</v>
      </c>
      <c r="J269" s="1">
        <f t="shared" si="88"/>
        <v>-25.457544068865289</v>
      </c>
      <c r="K269" s="1">
        <f t="shared" si="89"/>
        <v>-13.078508881295161</v>
      </c>
      <c r="L269" s="1">
        <f t="shared" si="90"/>
        <v>-13.89380972371405</v>
      </c>
      <c r="M269" s="1">
        <f t="shared" si="91"/>
        <v>-19.330564182005475</v>
      </c>
      <c r="N269" s="1">
        <f t="shared" si="92"/>
        <v>-14.924409995650851</v>
      </c>
      <c r="O269" s="1">
        <f t="shared" si="93"/>
        <v>-14.727553350992249</v>
      </c>
      <c r="P269" s="1">
        <f t="shared" si="94"/>
        <v>-18.018575569257653</v>
      </c>
      <c r="Q269" s="1">
        <f t="shared" si="95"/>
        <v>-15.444859706040953</v>
      </c>
      <c r="S269" s="1">
        <f t="shared" si="96"/>
        <v>5.2150438049590404</v>
      </c>
    </row>
    <row r="270" spans="7:19" x14ac:dyDescent="0.25">
      <c r="G270" s="1">
        <f t="shared" si="99"/>
        <v>-3.3000000000000504</v>
      </c>
      <c r="H270" s="1">
        <f t="shared" si="97"/>
        <v>16.69999999999995</v>
      </c>
      <c r="I270" s="1">
        <f t="shared" si="98"/>
        <v>-15.467000000000301</v>
      </c>
      <c r="J270" s="1">
        <f t="shared" si="88"/>
        <v>-24.729414279922935</v>
      </c>
      <c r="K270" s="1">
        <f t="shared" si="89"/>
        <v>-12.10757552192781</v>
      </c>
      <c r="L270" s="1">
        <f t="shared" si="90"/>
        <v>-13.724480829244062</v>
      </c>
      <c r="M270" s="1">
        <f t="shared" si="91"/>
        <v>-18.692459808402024</v>
      </c>
      <c r="N270" s="1">
        <f t="shared" si="92"/>
        <v>-13.933806340526807</v>
      </c>
      <c r="O270" s="1">
        <f t="shared" si="93"/>
        <v>-14.537368413627178</v>
      </c>
      <c r="P270" s="1">
        <f t="shared" si="94"/>
        <v>-17.406672959767221</v>
      </c>
      <c r="Q270" s="1">
        <f t="shared" si="95"/>
        <v>-14.445630633043066</v>
      </c>
      <c r="S270" s="1">
        <f t="shared" si="96"/>
        <v>5.246459731494939</v>
      </c>
    </row>
    <row r="271" spans="7:19" x14ac:dyDescent="0.25">
      <c r="G271" s="1">
        <f t="shared" si="99"/>
        <v>-3.200000000000049</v>
      </c>
      <c r="H271" s="1">
        <f t="shared" si="97"/>
        <v>16.799999999999951</v>
      </c>
      <c r="I271" s="1">
        <f t="shared" si="98"/>
        <v>-14.872000000000289</v>
      </c>
      <c r="J271" s="1">
        <f t="shared" si="88"/>
        <v>-23.985761458121519</v>
      </c>
      <c r="K271" s="1">
        <f t="shared" si="89"/>
        <v>-11.170931760909589</v>
      </c>
      <c r="L271" s="1">
        <f t="shared" si="90"/>
        <v>-13.575089767148496</v>
      </c>
      <c r="M271" s="1">
        <f t="shared" si="91"/>
        <v>-17.995945270944901</v>
      </c>
      <c r="N271" s="1">
        <f t="shared" si="92"/>
        <v>-13.001966362993581</v>
      </c>
      <c r="O271" s="1">
        <f t="shared" si="93"/>
        <v>-14.384565666511893</v>
      </c>
      <c r="P271" s="1">
        <f t="shared" si="94"/>
        <v>-16.693948251616739</v>
      </c>
      <c r="Q271" s="1">
        <f t="shared" si="95"/>
        <v>-13.531632640725135</v>
      </c>
      <c r="S271" s="1">
        <f t="shared" si="96"/>
        <v>5.2778756580308368</v>
      </c>
    </row>
    <row r="272" spans="7:19" x14ac:dyDescent="0.25">
      <c r="G272" s="1">
        <f t="shared" si="99"/>
        <v>-3.1000000000000476</v>
      </c>
      <c r="H272" s="1">
        <f t="shared" si="97"/>
        <v>16.899999999999952</v>
      </c>
      <c r="I272" s="1">
        <f t="shared" si="98"/>
        <v>-14.283000000000278</v>
      </c>
      <c r="J272" s="1">
        <f t="shared" si="88"/>
        <v>-23.22731949901382</v>
      </c>
      <c r="K272" s="1">
        <f t="shared" si="89"/>
        <v>-10.270073140861179</v>
      </c>
      <c r="L272" s="1">
        <f t="shared" si="90"/>
        <v>-13.440144369359807</v>
      </c>
      <c r="M272" s="1">
        <f t="shared" si="91"/>
        <v>-17.244156865608694</v>
      </c>
      <c r="N272" s="1">
        <f t="shared" si="92"/>
        <v>-12.1378208523608</v>
      </c>
      <c r="O272" s="1">
        <f t="shared" si="93"/>
        <v>-14.250478116685251</v>
      </c>
      <c r="P272" s="1">
        <f t="shared" si="94"/>
        <v>-15.8887039196117</v>
      </c>
      <c r="Q272" s="1">
        <f t="shared" si="95"/>
        <v>-12.72381494456824</v>
      </c>
      <c r="S272" s="1">
        <f t="shared" si="96"/>
        <v>5.3092915845667354</v>
      </c>
    </row>
    <row r="273" spans="7:19" x14ac:dyDescent="0.25">
      <c r="G273" s="1">
        <f t="shared" si="99"/>
        <v>-3.0000000000000462</v>
      </c>
      <c r="H273" s="1">
        <f t="shared" si="97"/>
        <v>16.999999999999954</v>
      </c>
      <c r="I273" s="1">
        <f t="shared" si="98"/>
        <v>-13.700000000000268</v>
      </c>
      <c r="J273" s="1">
        <f t="shared" si="88"/>
        <v>-22.454836893245691</v>
      </c>
      <c r="K273" s="1">
        <f t="shared" si="89"/>
        <v>-9.4063102059251893</v>
      </c>
      <c r="L273" s="1">
        <f t="shared" si="90"/>
        <v>-13.314156880037865</v>
      </c>
      <c r="M273" s="1">
        <f t="shared" si="91"/>
        <v>-16.441334819266473</v>
      </c>
      <c r="N273" s="1">
        <f t="shared" si="92"/>
        <v>-11.348376640325785</v>
      </c>
      <c r="O273" s="1">
        <f t="shared" si="93"/>
        <v>-14.116249928617986</v>
      </c>
      <c r="P273" s="1">
        <f t="shared" si="94"/>
        <v>-15.004411385346106</v>
      </c>
      <c r="Q273" s="1">
        <f t="shared" si="95"/>
        <v>-12.035810660100219</v>
      </c>
      <c r="S273" s="1">
        <f t="shared" si="96"/>
        <v>5.3407075111026341</v>
      </c>
    </row>
    <row r="274" spans="7:19" x14ac:dyDescent="0.25">
      <c r="G274" s="1">
        <f t="shared" si="99"/>
        <v>-2.9000000000000448</v>
      </c>
      <c r="H274" s="1">
        <f t="shared" si="97"/>
        <v>17.099999999999955</v>
      </c>
      <c r="I274" s="1">
        <f t="shared" si="98"/>
        <v>-13.123000000000257</v>
      </c>
      <c r="J274" s="1">
        <f t="shared" si="88"/>
        <v>-21.669075987886096</v>
      </c>
      <c r="K274" s="1">
        <f t="shared" si="89"/>
        <v>-8.5807655449277949</v>
      </c>
      <c r="L274" s="1">
        <f t="shared" si="90"/>
        <v>-13.19170134092362</v>
      </c>
      <c r="M274" s="1">
        <f t="shared" si="91"/>
        <v>-15.592727258944779</v>
      </c>
      <c r="N274" s="1">
        <f t="shared" si="92"/>
        <v>-10.638552447235954</v>
      </c>
      <c r="O274" s="1">
        <f t="shared" si="93"/>
        <v>-13.96358846835534</v>
      </c>
      <c r="P274" s="1">
        <f t="shared" si="94"/>
        <v>-14.05890597128673</v>
      </c>
      <c r="Q274" s="1">
        <f t="shared" si="95"/>
        <v>-11.473121597155371</v>
      </c>
      <c r="S274" s="1">
        <f t="shared" si="96"/>
        <v>5.3721234376385318</v>
      </c>
    </row>
    <row r="275" spans="7:19" x14ac:dyDescent="0.25">
      <c r="G275" s="1">
        <f t="shared" si="99"/>
        <v>-2.8000000000000433</v>
      </c>
      <c r="H275" s="1">
        <f t="shared" si="97"/>
        <v>17.199999999999957</v>
      </c>
      <c r="I275" s="1">
        <f t="shared" si="98"/>
        <v>-12.552000000000247</v>
      </c>
      <c r="J275" s="1">
        <f t="shared" si="88"/>
        <v>-20.870812234082518</v>
      </c>
      <c r="K275" s="1">
        <f t="shared" si="89"/>
        <v>-7.7943716173245114</v>
      </c>
      <c r="L275" s="1">
        <f t="shared" si="90"/>
        <v>-13.067469542652375</v>
      </c>
      <c r="M275" s="1">
        <f t="shared" si="91"/>
        <v>-14.704477826435511</v>
      </c>
      <c r="N275" s="1">
        <f t="shared" si="92"/>
        <v>-10.011074607786369</v>
      </c>
      <c r="O275" s="1">
        <f t="shared" si="93"/>
        <v>-13.775482303012607</v>
      </c>
      <c r="P275" s="1">
        <f t="shared" si="94"/>
        <v>-13.073364743918216</v>
      </c>
      <c r="Q275" s="1">
        <f t="shared" si="95"/>
        <v>-11.03287106297778</v>
      </c>
      <c r="S275" s="1">
        <f t="shared" si="96"/>
        <v>5.4035393641744305</v>
      </c>
    </row>
    <row r="276" spans="7:19" x14ac:dyDescent="0.25">
      <c r="G276" s="1">
        <f t="shared" si="99"/>
        <v>-2.7000000000000419</v>
      </c>
      <c r="H276" s="1">
        <f t="shared" si="97"/>
        <v>17.299999999999958</v>
      </c>
      <c r="I276" s="1">
        <f t="shared" si="98"/>
        <v>-11.987000000000236</v>
      </c>
      <c r="J276" s="1">
        <f t="shared" si="88"/>
        <v>-20.06083342178443</v>
      </c>
      <c r="K276" s="1">
        <f t="shared" si="89"/>
        <v>-7.0478693682836084</v>
      </c>
      <c r="L276" s="1">
        <f t="shared" si="90"/>
        <v>-12.936325032455475</v>
      </c>
      <c r="M276" s="1">
        <f t="shared" si="91"/>
        <v>-13.783499083463978</v>
      </c>
      <c r="N276" s="1">
        <f t="shared" si="92"/>
        <v>-9.4664346216299009</v>
      </c>
      <c r="O276" s="1">
        <f t="shared" si="93"/>
        <v>-13.536857971641922</v>
      </c>
      <c r="P276" s="1">
        <f t="shared" si="94"/>
        <v>-12.071123879167088</v>
      </c>
      <c r="Q276" s="1">
        <f t="shared" si="95"/>
        <v>-10.70413261380188</v>
      </c>
      <c r="S276" s="1">
        <f t="shared" si="96"/>
        <v>5.4349552907103291</v>
      </c>
    </row>
    <row r="277" spans="7:19" x14ac:dyDescent="0.25">
      <c r="G277" s="1">
        <f t="shared" si="99"/>
        <v>-2.6000000000000405</v>
      </c>
      <c r="H277" s="1">
        <f t="shared" si="97"/>
        <v>17.399999999999959</v>
      </c>
      <c r="I277" s="1">
        <f t="shared" si="98"/>
        <v>-11.428000000000225</v>
      </c>
      <c r="J277" s="1">
        <f t="shared" si="88"/>
        <v>-19.239938902289659</v>
      </c>
      <c r="K277" s="1">
        <f t="shared" si="89"/>
        <v>-6.3418076361074114</v>
      </c>
      <c r="L277" s="1">
        <f t="shared" si="90"/>
        <v>-12.793354689781655</v>
      </c>
      <c r="M277" s="1">
        <f t="shared" si="91"/>
        <v>-12.837334067153895</v>
      </c>
      <c r="N277" s="1">
        <f t="shared" si="92"/>
        <v>-9.00290881670076</v>
      </c>
      <c r="O277" s="1">
        <f t="shared" si="93"/>
        <v>-13.235151045044834</v>
      </c>
      <c r="P277" s="1">
        <f t="shared" si="94"/>
        <v>-11.07639966535671</v>
      </c>
      <c r="Q277" s="1">
        <f t="shared" si="95"/>
        <v>-10.468803904211811</v>
      </c>
      <c r="S277" s="1">
        <f t="shared" si="96"/>
        <v>5.4663712172462269</v>
      </c>
    </row>
    <row r="278" spans="7:19" x14ac:dyDescent="0.25">
      <c r="G278" s="1">
        <f t="shared" si="99"/>
        <v>-2.5000000000000391</v>
      </c>
      <c r="H278" s="1">
        <f t="shared" si="97"/>
        <v>17.499999999999961</v>
      </c>
      <c r="I278" s="1">
        <f t="shared" si="98"/>
        <v>-10.875000000000215</v>
      </c>
      <c r="J278" s="1">
        <f t="shared" si="88"/>
        <v>-18.408938799381112</v>
      </c>
      <c r="K278" s="1">
        <f t="shared" si="89"/>
        <v>-5.6765433520294053</v>
      </c>
      <c r="L278" s="1">
        <f t="shared" si="90"/>
        <v>-12.633917406827843</v>
      </c>
      <c r="M278" s="1">
        <f t="shared" si="91"/>
        <v>-11.874008529510631</v>
      </c>
      <c r="N278" s="1">
        <f t="shared" si="92"/>
        <v>-8.6166387658324144</v>
      </c>
      <c r="O278" s="1">
        <f t="shared" si="93"/>
        <v>-12.860770581616316</v>
      </c>
      <c r="P278" s="1">
        <f t="shared" si="94"/>
        <v>-10.112981361499056</v>
      </c>
      <c r="Q278" s="1">
        <f t="shared" si="95"/>
        <v>-10.302958580828118</v>
      </c>
      <c r="S278" s="1">
        <f t="shared" si="96"/>
        <v>5.4977871437821255</v>
      </c>
    </row>
    <row r="279" spans="7:19" x14ac:dyDescent="0.25">
      <c r="G279" s="1">
        <f t="shared" si="99"/>
        <v>-2.4000000000000377</v>
      </c>
      <c r="H279" s="1">
        <f t="shared" si="97"/>
        <v>17.599999999999962</v>
      </c>
      <c r="I279" s="1">
        <f t="shared" si="98"/>
        <v>-10.328000000000205</v>
      </c>
      <c r="J279" s="1">
        <f t="shared" si="88"/>
        <v>-17.568653209832526</v>
      </c>
      <c r="K279" s="1">
        <f t="shared" si="89"/>
        <v>-5.0522425292638875</v>
      </c>
      <c r="L279" s="1">
        <f t="shared" si="90"/>
        <v>-12.453689440536902</v>
      </c>
      <c r="M279" s="1">
        <f t="shared" si="91"/>
        <v>-10.901876525473092</v>
      </c>
      <c r="N279" s="1">
        <f t="shared" si="92"/>
        <v>-8.3017695027420064</v>
      </c>
      <c r="O279" s="1">
        <f t="shared" si="93"/>
        <v>-12.407440420510982</v>
      </c>
      <c r="P279" s="1">
        <f t="shared" si="94"/>
        <v>-9.2029646838250478</v>
      </c>
      <c r="Q279" s="1">
        <f t="shared" si="95"/>
        <v>-10.178577916250285</v>
      </c>
      <c r="S279" s="1">
        <f t="shared" si="96"/>
        <v>5.5292030703180242</v>
      </c>
    </row>
    <row r="280" spans="7:19" x14ac:dyDescent="0.25">
      <c r="G280" s="1">
        <f t="shared" si="99"/>
        <v>-2.3000000000000362</v>
      </c>
      <c r="H280" s="1">
        <f t="shared" si="97"/>
        <v>17.699999999999964</v>
      </c>
      <c r="I280" s="1">
        <f t="shared" si="98"/>
        <v>-9.7870000000001944</v>
      </c>
      <c r="J280" s="1">
        <f t="shared" si="88"/>
        <v>-16.719911394071872</v>
      </c>
      <c r="K280" s="1">
        <f t="shared" si="89"/>
        <v>-4.4688820350383978</v>
      </c>
      <c r="L280" s="1">
        <f t="shared" si="90"/>
        <v>-12.248706036024695</v>
      </c>
      <c r="M280" s="1">
        <f t="shared" si="91"/>
        <v>-9.9294620998929446</v>
      </c>
      <c r="N280" s="1">
        <f t="shared" si="92"/>
        <v>-8.0506410822690881</v>
      </c>
      <c r="O280" s="1">
        <f t="shared" si="93"/>
        <v>-11.872405662909207</v>
      </c>
      <c r="P280" s="1">
        <f t="shared" si="94"/>
        <v>-8.3655917137108347</v>
      </c>
      <c r="Q280" s="1">
        <f t="shared" si="95"/>
        <v>-10.065539591784489</v>
      </c>
      <c r="S280" s="1">
        <f t="shared" si="96"/>
        <v>5.5606189968539228</v>
      </c>
    </row>
    <row r="281" spans="7:19" x14ac:dyDescent="0.25">
      <c r="G281" s="1">
        <f t="shared" si="99"/>
        <v>-2.2000000000000348</v>
      </c>
      <c r="H281" s="1">
        <f t="shared" si="97"/>
        <v>17.799999999999965</v>
      </c>
      <c r="I281" s="1">
        <f t="shared" si="98"/>
        <v>-9.2520000000001854</v>
      </c>
      <c r="J281" s="1">
        <f t="shared" si="88"/>
        <v>-15.863550957801495</v>
      </c>
      <c r="K281" s="1">
        <f t="shared" si="89"/>
        <v>-3.9262521362203557</v>
      </c>
      <c r="L281" s="1">
        <f t="shared" si="90"/>
        <v>-12.015398958323537</v>
      </c>
      <c r="M281" s="1">
        <f t="shared" si="91"/>
        <v>-8.9652998634458374</v>
      </c>
      <c r="N281" s="1">
        <f t="shared" si="92"/>
        <v>-7.8540276598325702</v>
      </c>
      <c r="O281" s="1">
        <f t="shared" si="93"/>
        <v>-11.256497987762142</v>
      </c>
      <c r="P281" s="1">
        <f t="shared" si="94"/>
        <v>-7.6162566964014662</v>
      </c>
      <c r="Q281" s="1">
        <f t="shared" si="95"/>
        <v>-9.9337252429731855</v>
      </c>
      <c r="S281" s="1">
        <f t="shared" si="96"/>
        <v>5.5920349233898206</v>
      </c>
    </row>
    <row r="282" spans="7:19" x14ac:dyDescent="0.25">
      <c r="G282" s="1">
        <f t="shared" si="99"/>
        <v>-2.1000000000000334</v>
      </c>
      <c r="H282" s="1">
        <f t="shared" si="97"/>
        <v>17.899999999999967</v>
      </c>
      <c r="I282" s="1">
        <f t="shared" si="98"/>
        <v>-8.7230000000001766</v>
      </c>
      <c r="J282" s="1">
        <f t="shared" si="88"/>
        <v>-15.000417025382291</v>
      </c>
      <c r="K282" s="1">
        <f t="shared" si="89"/>
        <v>-3.4239598060692042</v>
      </c>
      <c r="L282" s="1">
        <f t="shared" si="90"/>
        <v>-11.750629609434533</v>
      </c>
      <c r="M282" s="1">
        <f t="shared" si="91"/>
        <v>-8.0177772405779706</v>
      </c>
      <c r="N282" s="1">
        <f t="shared" si="92"/>
        <v>-7.701417060729252</v>
      </c>
      <c r="O282" s="1">
        <f t="shared" si="93"/>
        <v>-10.564058928304853</v>
      </c>
      <c r="P282" s="1">
        <f t="shared" si="94"/>
        <v>-6.9657278900223627</v>
      </c>
      <c r="Q282" s="1">
        <f t="shared" si="95"/>
        <v>-9.7551020332579412</v>
      </c>
      <c r="S282" s="1">
        <f t="shared" si="96"/>
        <v>5.6234508499257192</v>
      </c>
    </row>
    <row r="283" spans="7:19" x14ac:dyDescent="0.25">
      <c r="G283" s="1">
        <f t="shared" si="99"/>
        <v>-2.000000000000032</v>
      </c>
      <c r="H283" s="1">
        <f t="shared" si="97"/>
        <v>17.999999999999968</v>
      </c>
      <c r="I283" s="1">
        <f t="shared" si="98"/>
        <v>-8.2000000000001663</v>
      </c>
      <c r="J283" s="1">
        <f t="shared" si="88"/>
        <v>-14.13136140579816</v>
      </c>
      <c r="K283" s="1">
        <f t="shared" si="89"/>
        <v>-2.9614327766175297</v>
      </c>
      <c r="L283" s="1">
        <f t="shared" si="90"/>
        <v>-11.451717450593394</v>
      </c>
      <c r="M283" s="1">
        <f t="shared" si="91"/>
        <v>-7.0949811195127541</v>
      </c>
      <c r="N283" s="1">
        <f t="shared" si="92"/>
        <v>-7.5813228009957161</v>
      </c>
      <c r="O283" s="1">
        <f t="shared" si="93"/>
        <v>-9.8027256929095117</v>
      </c>
      <c r="P283" s="1">
        <f t="shared" si="94"/>
        <v>-6.4196238337415172</v>
      </c>
      <c r="Q283" s="1">
        <f t="shared" si="95"/>
        <v>-9.5056369376209577</v>
      </c>
      <c r="S283" s="1">
        <f t="shared" si="96"/>
        <v>5.6548667764616178</v>
      </c>
    </row>
    <row r="284" spans="7:19" x14ac:dyDescent="0.25">
      <c r="G284" s="1">
        <f t="shared" si="99"/>
        <v>-1.9000000000000306</v>
      </c>
      <c r="H284" s="1">
        <f t="shared" si="97"/>
        <v>18.099999999999969</v>
      </c>
      <c r="I284" s="1">
        <f t="shared" si="98"/>
        <v>-7.683000000000157</v>
      </c>
      <c r="J284" s="1">
        <f t="shared" si="88"/>
        <v>-13.257241752023301</v>
      </c>
      <c r="K284" s="1">
        <f t="shared" si="89"/>
        <v>-2.5379243182195133</v>
      </c>
      <c r="L284" s="1">
        <f t="shared" si="90"/>
        <v>-11.116463494979847</v>
      </c>
      <c r="M284" s="1">
        <f t="shared" si="91"/>
        <v>-6.2045515362044226</v>
      </c>
      <c r="N284" s="1">
        <f t="shared" si="92"/>
        <v>-7.4816197327454361</v>
      </c>
      <c r="O284" s="1">
        <f t="shared" si="93"/>
        <v>-8.9830893440873805</v>
      </c>
      <c r="P284" s="1">
        <f t="shared" si="94"/>
        <v>-5.9781687589534922</v>
      </c>
      <c r="Q284" s="1">
        <f t="shared" si="95"/>
        <v>-9.1669152705977588</v>
      </c>
      <c r="S284" s="1">
        <f t="shared" si="96"/>
        <v>5.6862827029975156</v>
      </c>
    </row>
    <row r="285" spans="7:19" x14ac:dyDescent="0.25">
      <c r="G285" s="1">
        <f t="shared" si="99"/>
        <v>-1.8000000000000291</v>
      </c>
      <c r="H285" s="1">
        <f t="shared" si="97"/>
        <v>18.199999999999971</v>
      </c>
      <c r="I285" s="1">
        <f t="shared" si="98"/>
        <v>-7.172000000000148</v>
      </c>
      <c r="J285" s="1">
        <f t="shared" si="88"/>
        <v>-12.378920714622195</v>
      </c>
      <c r="K285" s="1">
        <f t="shared" si="89"/>
        <v>-2.1525187249161775</v>
      </c>
      <c r="L285" s="1">
        <f t="shared" si="90"/>
        <v>-10.743168683420329</v>
      </c>
      <c r="M285" s="1">
        <f t="shared" si="91"/>
        <v>-5.3535448827739707</v>
      </c>
      <c r="N285" s="1">
        <f t="shared" si="92"/>
        <v>-7.3898939370278622</v>
      </c>
      <c r="O285" s="1">
        <f t="shared" si="93"/>
        <v>-8.1182399582695446</v>
      </c>
      <c r="P285" s="1">
        <f t="shared" si="94"/>
        <v>-5.6362370827836514</v>
      </c>
      <c r="Q285" s="1">
        <f t="shared" si="95"/>
        <v>-8.7273563314768055</v>
      </c>
      <c r="S285" s="1">
        <f t="shared" si="96"/>
        <v>5.7176986295334142</v>
      </c>
    </row>
    <row r="286" spans="7:19" x14ac:dyDescent="0.25">
      <c r="G286" s="1">
        <f t="shared" si="99"/>
        <v>-1.7000000000000277</v>
      </c>
      <c r="H286" s="1">
        <f t="shared" si="97"/>
        <v>18.299999999999972</v>
      </c>
      <c r="I286" s="1">
        <f t="shared" si="98"/>
        <v>-6.6670000000001393</v>
      </c>
      <c r="J286" s="1">
        <f t="shared" si="88"/>
        <v>-11.497265090417798</v>
      </c>
      <c r="K286" s="1">
        <f t="shared" si="89"/>
        <v>-1.8041374814642612</v>
      </c>
      <c r="L286" s="1">
        <f t="shared" si="90"/>
        <v>-10.330647004515441</v>
      </c>
      <c r="M286" s="1">
        <f t="shared" si="91"/>
        <v>-4.5483089489395461</v>
      </c>
      <c r="N286" s="1">
        <f t="shared" si="92"/>
        <v>-7.2937971889355229</v>
      </c>
      <c r="O286" s="1">
        <f t="shared" si="93"/>
        <v>-7.2232175991628882</v>
      </c>
      <c r="P286" s="1">
        <f t="shared" si="94"/>
        <v>-5.3836817655630762</v>
      </c>
      <c r="Q286" s="1">
        <f t="shared" si="95"/>
        <v>-8.1829473605683507</v>
      </c>
      <c r="S286" s="1">
        <f t="shared" si="96"/>
        <v>5.7491145560693129</v>
      </c>
    </row>
    <row r="287" spans="7:19" x14ac:dyDescent="0.25">
      <c r="G287" s="1">
        <f t="shared" si="99"/>
        <v>-1.6000000000000263</v>
      </c>
      <c r="H287" s="1">
        <f t="shared" si="97"/>
        <v>18.399999999999974</v>
      </c>
      <c r="I287" s="1">
        <f t="shared" si="98"/>
        <v>-6.1680000000001307</v>
      </c>
      <c r="J287" s="1">
        <f t="shared" si="88"/>
        <v>-10.613144967067628</v>
      </c>
      <c r="K287" s="1">
        <f t="shared" si="89"/>
        <v>-1.4915460851703415</v>
      </c>
      <c r="L287" s="1">
        <f t="shared" si="90"/>
        <v>-9.8782332706175975</v>
      </c>
      <c r="M287" s="1">
        <f t="shared" si="91"/>
        <v>-3.794371885449924</v>
      </c>
      <c r="N287" s="1">
        <f t="shared" si="92"/>
        <v>-7.1813962789662291</v>
      </c>
      <c r="O287" s="1">
        <f t="shared" si="93"/>
        <v>-6.3143913953339377</v>
      </c>
      <c r="P287" s="1">
        <f t="shared" si="94"/>
        <v>-5.2059265624257876</v>
      </c>
      <c r="Q287" s="1">
        <f t="shared" si="95"/>
        <v>-7.5374503514302793</v>
      </c>
      <c r="S287" s="1">
        <f t="shared" si="96"/>
        <v>5.7805304826052115</v>
      </c>
    </row>
    <row r="288" spans="7:19" x14ac:dyDescent="0.25">
      <c r="G288" s="1">
        <f t="shared" si="99"/>
        <v>-1.5000000000000249</v>
      </c>
      <c r="H288" s="1">
        <f t="shared" si="97"/>
        <v>18.499999999999975</v>
      </c>
      <c r="I288" s="1">
        <f t="shared" si="98"/>
        <v>-5.6750000000001215</v>
      </c>
      <c r="J288" s="1">
        <f t="shared" si="88"/>
        <v>-9.7274328643923393</v>
      </c>
      <c r="K288" s="1">
        <f t="shared" si="89"/>
        <v>-1.2133614930760022</v>
      </c>
      <c r="L288" s="1">
        <f t="shared" si="90"/>
        <v>-9.3857855117355129</v>
      </c>
      <c r="M288" s="1">
        <f t="shared" si="91"/>
        <v>-3.0963469253427931</v>
      </c>
      <c r="N288" s="1">
        <f t="shared" si="92"/>
        <v>-7.0415076909215308</v>
      </c>
      <c r="O288" s="1">
        <f t="shared" si="93"/>
        <v>-5.4087915936711459</v>
      </c>
      <c r="P288" s="1">
        <f t="shared" si="94"/>
        <v>-5.0847886063615677</v>
      </c>
      <c r="Q288" s="1">
        <f t="shared" si="95"/>
        <v>-6.8020723749574543</v>
      </c>
      <c r="S288" s="1">
        <f t="shared" si="96"/>
        <v>5.8119464091411093</v>
      </c>
    </row>
    <row r="289" spans="7:19" x14ac:dyDescent="0.25">
      <c r="G289" s="1">
        <f t="shared" si="99"/>
        <v>-1.4000000000000234</v>
      </c>
      <c r="H289" s="1">
        <f t="shared" si="97"/>
        <v>18.599999999999977</v>
      </c>
      <c r="I289" s="1">
        <f t="shared" si="98"/>
        <v>-5.1880000000001134</v>
      </c>
      <c r="J289" s="1">
        <f t="shared" si="88"/>
        <v>-8.8410028733039034</v>
      </c>
      <c r="K289" s="1">
        <f t="shared" si="89"/>
        <v>-0.96806016256190652</v>
      </c>
      <c r="L289" s="1">
        <f t="shared" si="90"/>
        <v>-8.8536820002867671</v>
      </c>
      <c r="M289" s="1">
        <f t="shared" si="91"/>
        <v>-2.4578544163049072</v>
      </c>
      <c r="N289" s="1">
        <f t="shared" si="92"/>
        <v>-6.8640086026596387</v>
      </c>
      <c r="O289" s="1">
        <f t="shared" si="93"/>
        <v>-4.5234210735148217</v>
      </c>
      <c r="P289" s="1">
        <f t="shared" si="94"/>
        <v>-4.999486013955682</v>
      </c>
      <c r="Q289" s="1">
        <f t="shared" si="95"/>
        <v>-5.9946265072341554</v>
      </c>
      <c r="S289" s="1">
        <f t="shared" si="96"/>
        <v>5.8433623356770079</v>
      </c>
    </row>
    <row r="290" spans="7:19" x14ac:dyDescent="0.25">
      <c r="G290" s="1">
        <f t="shared" si="99"/>
        <v>-1.300000000000022</v>
      </c>
      <c r="H290" s="1">
        <f t="shared" si="97"/>
        <v>18.699999999999978</v>
      </c>
      <c r="I290" s="1">
        <f t="shared" si="98"/>
        <v>-4.7070000000001055</v>
      </c>
      <c r="J290" s="1">
        <f t="shared" si="88"/>
        <v>-7.9547297931835601</v>
      </c>
      <c r="K290" s="1">
        <f t="shared" si="89"/>
        <v>-0.75398665108981255</v>
      </c>
      <c r="L290" s="1">
        <f t="shared" si="90"/>
        <v>-8.2828129701949251</v>
      </c>
      <c r="M290" s="1">
        <f t="shared" si="91"/>
        <v>-1.8814624103055273</v>
      </c>
      <c r="N290" s="1">
        <f t="shared" si="92"/>
        <v>-6.6401158781808327</v>
      </c>
      <c r="O290" s="1">
        <f t="shared" si="93"/>
        <v>-3.6745733972441856</v>
      </c>
      <c r="P290" s="1">
        <f t="shared" si="94"/>
        <v>-4.9277758948489776</v>
      </c>
      <c r="Q290" s="1">
        <f t="shared" si="95"/>
        <v>-5.1382447757466263</v>
      </c>
      <c r="S290" s="1">
        <f t="shared" si="96"/>
        <v>5.8747782622129066</v>
      </c>
    </row>
    <row r="291" spans="7:19" x14ac:dyDescent="0.25">
      <c r="G291" s="1">
        <f t="shared" si="99"/>
        <v>-1.2000000000000206</v>
      </c>
      <c r="H291" s="1">
        <f t="shared" si="97"/>
        <v>18.799999999999979</v>
      </c>
      <c r="I291" s="1">
        <f t="shared" si="98"/>
        <v>-4.232000000000097</v>
      </c>
      <c r="J291" s="1">
        <f t="shared" si="88"/>
        <v>-7.0694882685603719</v>
      </c>
      <c r="K291" s="1">
        <f t="shared" si="89"/>
        <v>-0.56936273859007791</v>
      </c>
      <c r="L291" s="1">
        <f t="shared" si="90"/>
        <v>-7.6745671436725571</v>
      </c>
      <c r="M291" s="1">
        <f t="shared" si="91"/>
        <v>-1.3686467301865477</v>
      </c>
      <c r="N291" s="1">
        <f t="shared" si="92"/>
        <v>-6.3626256381379189</v>
      </c>
      <c r="O291" s="1">
        <f t="shared" si="93"/>
        <v>-2.8771840262459691</v>
      </c>
      <c r="P291" s="1">
        <f t="shared" si="94"/>
        <v>-4.8471617328371233</v>
      </c>
      <c r="Q291" s="1">
        <f t="shared" si="95"/>
        <v>-4.259734467516771</v>
      </c>
      <c r="S291" s="1">
        <f t="shared" si="96"/>
        <v>5.9061941887488043</v>
      </c>
    </row>
    <row r="292" spans="7:19" x14ac:dyDescent="0.25">
      <c r="G292" s="1">
        <f t="shared" si="99"/>
        <v>-1.1000000000000192</v>
      </c>
      <c r="H292" s="1">
        <f t="shared" si="97"/>
        <v>18.899999999999981</v>
      </c>
      <c r="I292" s="1">
        <f t="shared" si="98"/>
        <v>-3.7630000000000896</v>
      </c>
      <c r="J292" s="1">
        <f t="shared" si="88"/>
        <v>-6.1861519259425819</v>
      </c>
      <c r="K292" s="1">
        <f t="shared" si="89"/>
        <v>-0.41229703393767458</v>
      </c>
      <c r="L292" s="1">
        <f t="shared" si="90"/>
        <v>-7.030813227693268</v>
      </c>
      <c r="M292" s="1">
        <f t="shared" si="91"/>
        <v>-0.91977109250558886</v>
      </c>
      <c r="N292" s="1">
        <f t="shared" si="92"/>
        <v>-6.0261071057534989</v>
      </c>
      <c r="O292" s="1">
        <f t="shared" si="93"/>
        <v>-2.1442398696486902</v>
      </c>
      <c r="P292" s="1">
        <f t="shared" si="94"/>
        <v>-4.7361059010598376</v>
      </c>
      <c r="Q292" s="1">
        <f t="shared" si="95"/>
        <v>-3.3876927050078995</v>
      </c>
      <c r="S292" s="1">
        <f t="shared" si="96"/>
        <v>5.9376101152847029</v>
      </c>
    </row>
    <row r="293" spans="7:19" x14ac:dyDescent="0.25">
      <c r="G293" s="1">
        <f t="shared" si="99"/>
        <v>-1.0000000000000178</v>
      </c>
      <c r="H293" s="1">
        <f t="shared" si="97"/>
        <v>18.999999999999982</v>
      </c>
      <c r="I293" s="1">
        <f t="shared" si="98"/>
        <v>-3.3000000000000815</v>
      </c>
      <c r="J293" s="1">
        <f t="shared" si="88"/>
        <v>-5.3055925116538907</v>
      </c>
      <c r="K293" s="1">
        <f t="shared" si="89"/>
        <v>-0.28079502504972886</v>
      </c>
      <c r="L293" s="1">
        <f t="shared" si="90"/>
        <v>-6.3538765891925015</v>
      </c>
      <c r="M293" s="1">
        <f t="shared" si="91"/>
        <v>-0.53408751733469018</v>
      </c>
      <c r="N293" s="1">
        <f t="shared" si="92"/>
        <v>-5.6270456962753546</v>
      </c>
      <c r="O293" s="1">
        <f t="shared" si="93"/>
        <v>-1.4862699180729928</v>
      </c>
      <c r="P293" s="1">
        <f t="shared" si="94"/>
        <v>-4.5751832209894445</v>
      </c>
      <c r="Q293" s="1">
        <f t="shared" si="95"/>
        <v>-2.5505098544307074</v>
      </c>
      <c r="S293" s="1">
        <f t="shared" si="96"/>
        <v>5.9690260418206016</v>
      </c>
    </row>
    <row r="294" spans="7:19" x14ac:dyDescent="0.25">
      <c r="G294" s="1">
        <f t="shared" si="99"/>
        <v>-0.90000000000001634</v>
      </c>
      <c r="H294" s="1">
        <f t="shared" si="97"/>
        <v>19.099999999999984</v>
      </c>
      <c r="I294" s="1">
        <f t="shared" si="98"/>
        <v>-2.8430000000000741</v>
      </c>
      <c r="J294" s="1">
        <f t="shared" si="88"/>
        <v>-4.4286790315250011</v>
      </c>
      <c r="K294" s="1">
        <f t="shared" si="89"/>
        <v>-0.17276953038958087</v>
      </c>
      <c r="L294" s="1">
        <f t="shared" si="90"/>
        <v>-5.6465113630194352</v>
      </c>
      <c r="M294" s="1">
        <f t="shared" si="91"/>
        <v>-0.209756904728156</v>
      </c>
      <c r="N294" s="1">
        <f t="shared" si="92"/>
        <v>-5.1639317164369274</v>
      </c>
      <c r="O294" s="1">
        <f t="shared" si="93"/>
        <v>-0.9109364424330515</v>
      </c>
      <c r="P294" s="1">
        <f t="shared" si="94"/>
        <v>-4.348114948005362</v>
      </c>
      <c r="Q294" s="1">
        <f t="shared" si="95"/>
        <v>-1.7743990847885014</v>
      </c>
      <c r="S294" s="1">
        <f t="shared" si="96"/>
        <v>6.0004419683564993</v>
      </c>
    </row>
    <row r="295" spans="7:19" x14ac:dyDescent="0.25">
      <c r="G295" s="1">
        <f t="shared" si="99"/>
        <v>-0.80000000000001492</v>
      </c>
      <c r="H295" s="1">
        <f t="shared" si="97"/>
        <v>19.199999999999985</v>
      </c>
      <c r="I295" s="1">
        <f t="shared" si="98"/>
        <v>-2.392000000000067</v>
      </c>
      <c r="J295" s="1">
        <f t="shared" si="88"/>
        <v>-3.5562768932897031</v>
      </c>
      <c r="K295" s="1">
        <f t="shared" si="89"/>
        <v>-8.6051508083925476E-2</v>
      </c>
      <c r="L295" s="1">
        <f t="shared" si="90"/>
        <v>-4.9118682891872352</v>
      </c>
      <c r="M295" s="1">
        <f t="shared" si="91"/>
        <v>5.6110689970554795E-2</v>
      </c>
      <c r="N295" s="1">
        <f t="shared" si="92"/>
        <v>-4.6372925286784996</v>
      </c>
      <c r="O295" s="1">
        <f t="shared" si="93"/>
        <v>-0.42274223675411982</v>
      </c>
      <c r="P295" s="1">
        <f t="shared" si="94"/>
        <v>-4.0426291685648597</v>
      </c>
      <c r="Q295" s="1">
        <f t="shared" si="95"/>
        <v>-1.0815868418406054</v>
      </c>
      <c r="S295" s="1">
        <f t="shared" si="96"/>
        <v>6.031857894892398</v>
      </c>
    </row>
    <row r="296" spans="7:19" x14ac:dyDescent="0.25">
      <c r="G296" s="1">
        <f t="shared" si="99"/>
        <v>-0.7000000000000135</v>
      </c>
      <c r="H296" s="1">
        <f t="shared" si="97"/>
        <v>19.299999999999986</v>
      </c>
      <c r="I296" s="1">
        <f t="shared" si="98"/>
        <v>-1.9470000000000596</v>
      </c>
      <c r="J296" s="1">
        <f t="shared" si="88"/>
        <v>-2.6892470525320737</v>
      </c>
      <c r="K296" s="1">
        <f t="shared" si="89"/>
        <v>-1.8401177456173201E-2</v>
      </c>
      <c r="L296" s="1">
        <f t="shared" si="90"/>
        <v>-4.1534586156457625</v>
      </c>
      <c r="M296" s="1">
        <f t="shared" si="91"/>
        <v>0.26739688815042673</v>
      </c>
      <c r="N296" s="1">
        <f t="shared" si="92"/>
        <v>-4.0496675736835224</v>
      </c>
      <c r="O296" s="1">
        <f t="shared" si="93"/>
        <v>-2.2864809063018576E-2</v>
      </c>
      <c r="P296" s="1">
        <f t="shared" si="94"/>
        <v>-3.6511029696449504</v>
      </c>
      <c r="Q296" s="1">
        <f t="shared" si="95"/>
        <v>-0.48878735875330825</v>
      </c>
      <c r="S296" s="1">
        <f t="shared" si="96"/>
        <v>6.0632738214282966</v>
      </c>
    </row>
    <row r="297" spans="7:19" x14ac:dyDescent="0.25">
      <c r="G297" s="1">
        <f t="shared" si="99"/>
        <v>-0.60000000000001208</v>
      </c>
      <c r="H297" s="1">
        <f t="shared" si="97"/>
        <v>19.399999999999988</v>
      </c>
      <c r="I297" s="1">
        <f t="shared" si="98"/>
        <v>-1.5080000000000526</v>
      </c>
      <c r="J297" s="1">
        <f t="shared" si="88"/>
        <v>-1.8284451630271557</v>
      </c>
      <c r="K297" s="1">
        <f t="shared" si="89"/>
        <v>3.248059344335541E-2</v>
      </c>
      <c r="L297" s="1">
        <f t="shared" si="90"/>
        <v>-3.3751144392745474</v>
      </c>
      <c r="M297" s="1">
        <f t="shared" si="91"/>
        <v>0.42889805697410299</v>
      </c>
      <c r="N297" s="1">
        <f t="shared" si="92"/>
        <v>-3.4055271934788656</v>
      </c>
      <c r="O297" s="1">
        <f t="shared" si="93"/>
        <v>0.29087654836826626</v>
      </c>
      <c r="P297" s="1">
        <f t="shared" si="94"/>
        <v>-3.170953394256419</v>
      </c>
      <c r="Q297" s="1">
        <f t="shared" si="95"/>
        <v>-6.0644192129930552E-3</v>
      </c>
      <c r="S297" s="1">
        <f t="shared" si="96"/>
        <v>6.0946897479641953</v>
      </c>
    </row>
    <row r="298" spans="7:19" x14ac:dyDescent="0.25">
      <c r="G298" s="1">
        <f t="shared" si="99"/>
        <v>-0.50000000000001066</v>
      </c>
      <c r="H298" s="1">
        <f t="shared" si="97"/>
        <v>19.499999999999989</v>
      </c>
      <c r="I298" s="1">
        <f t="shared" si="98"/>
        <v>-1.0750000000000459</v>
      </c>
      <c r="J298" s="1">
        <f t="shared" si="88"/>
        <v>-0.97472073231404988</v>
      </c>
      <c r="K298" s="1">
        <f t="shared" si="89"/>
        <v>6.894068176641488E-2</v>
      </c>
      <c r="L298" s="1">
        <f t="shared" si="90"/>
        <v>-2.580945890732659</v>
      </c>
      <c r="M298" s="1">
        <f t="shared" si="91"/>
        <v>0.54623204849571039</v>
      </c>
      <c r="N298" s="1">
        <f t="shared" si="92"/>
        <v>-2.711137715182339</v>
      </c>
      <c r="O298" s="1">
        <f t="shared" si="93"/>
        <v>0.52392005852166657</v>
      </c>
      <c r="P298" s="1">
        <f t="shared" si="94"/>
        <v>-2.6047575168741743</v>
      </c>
      <c r="Q298" s="1">
        <f t="shared" si="95"/>
        <v>0.36384320837161344</v>
      </c>
      <c r="S298" s="1">
        <f t="shared" si="96"/>
        <v>6.126105674500093</v>
      </c>
    </row>
    <row r="299" spans="7:19" x14ac:dyDescent="0.25">
      <c r="G299" s="1">
        <f t="shared" si="99"/>
        <v>-0.40000000000000924</v>
      </c>
      <c r="H299" s="1">
        <f t="shared" si="97"/>
        <v>19.599999999999991</v>
      </c>
      <c r="I299" s="1">
        <f t="shared" si="98"/>
        <v>-0.64800000000003921</v>
      </c>
      <c r="J299" s="1">
        <f t="shared" si="88"/>
        <v>-0.12891628333441574</v>
      </c>
      <c r="K299" s="1">
        <f t="shared" si="89"/>
        <v>9.3361933558149701E-2</v>
      </c>
      <c r="L299" s="1">
        <f t="shared" si="90"/>
        <v>-1.7752955979089464</v>
      </c>
      <c r="M299" s="1">
        <f t="shared" si="91"/>
        <v>0.62573032011193908</v>
      </c>
      <c r="N299" s="1">
        <f t="shared" si="92"/>
        <v>-1.9743767026189598</v>
      </c>
      <c r="O299" s="1">
        <f t="shared" si="93"/>
        <v>0.68473156849426475</v>
      </c>
      <c r="P299" s="1">
        <f t="shared" si="94"/>
        <v>-1.9600962659423971</v>
      </c>
      <c r="Q299" s="1">
        <f t="shared" si="95"/>
        <v>0.62568810818878884</v>
      </c>
      <c r="S299" s="1">
        <f t="shared" si="96"/>
        <v>6.1575216010359917</v>
      </c>
    </row>
    <row r="300" spans="7:19" x14ac:dyDescent="0.25">
      <c r="G300" s="1">
        <f t="shared" si="99"/>
        <v>-0.30000000000000782</v>
      </c>
      <c r="H300" s="1">
        <f t="shared" si="97"/>
        <v>19.699999999999992</v>
      </c>
      <c r="I300" s="1">
        <f t="shared" si="98"/>
        <v>-0.22700000000003268</v>
      </c>
      <c r="J300" s="1">
        <f t="shared" si="88"/>
        <v>0.70813347703578433</v>
      </c>
      <c r="K300" s="1">
        <f t="shared" si="89"/>
        <v>0.10815126616763271</v>
      </c>
      <c r="L300" s="1">
        <f t="shared" si="90"/>
        <v>-0.96269088772874167</v>
      </c>
      <c r="M300" s="1">
        <f t="shared" si="91"/>
        <v>0.6743173960541089</v>
      </c>
      <c r="N300" s="1">
        <f t="shared" si="92"/>
        <v>-1.2045036215695304</v>
      </c>
      <c r="O300" s="1">
        <f t="shared" si="93"/>
        <v>0.78445491076991369</v>
      </c>
      <c r="P300" s="1">
        <f t="shared" si="94"/>
        <v>-1.2491311459720116</v>
      </c>
      <c r="Q300" s="1">
        <f t="shared" si="95"/>
        <v>0.79136253496820008</v>
      </c>
      <c r="S300" s="1">
        <f t="shared" si="96"/>
        <v>6.1889375275718903</v>
      </c>
    </row>
    <row r="301" spans="7:19" x14ac:dyDescent="0.25">
      <c r="G301" s="1">
        <f t="shared" si="99"/>
        <v>-0.20000000000000639</v>
      </c>
      <c r="H301" s="1">
        <f t="shared" si="97"/>
        <v>19.799999999999994</v>
      </c>
      <c r="I301" s="1">
        <f t="shared" si="98"/>
        <v>0.18799999999997366</v>
      </c>
      <c r="J301" s="1">
        <f t="shared" si="88"/>
        <v>1.5356024817412857</v>
      </c>
      <c r="K301" s="1">
        <f t="shared" si="89"/>
        <v>0.11572769879293832</v>
      </c>
      <c r="L301" s="1">
        <f t="shared" si="90"/>
        <v>-0.14779420676570143</v>
      </c>
      <c r="M301" s="1">
        <f t="shared" si="91"/>
        <v>0.6993798442425313</v>
      </c>
      <c r="N301" s="1">
        <f t="shared" si="92"/>
        <v>-0.4118923593705226</v>
      </c>
      <c r="O301" s="1">
        <f t="shared" si="93"/>
        <v>0.83645658660641176</v>
      </c>
      <c r="P301" s="1">
        <f t="shared" si="94"/>
        <v>-0.48793701819569635</v>
      </c>
      <c r="Q301" s="1">
        <f t="shared" si="95"/>
        <v>0.8790542471692655</v>
      </c>
      <c r="S301" s="1">
        <f t="shared" si="96"/>
        <v>6.2203534541077881</v>
      </c>
    </row>
    <row r="302" spans="7:19" x14ac:dyDescent="0.25">
      <c r="G302" s="1">
        <f t="shared" si="99"/>
        <v>-0.10000000000000497</v>
      </c>
      <c r="H302" s="1">
        <f t="shared" si="97"/>
        <v>19.899999999999995</v>
      </c>
      <c r="I302" s="1">
        <f t="shared" si="98"/>
        <v>0.59699999999997977</v>
      </c>
      <c r="J302" s="1">
        <f t="shared" si="88"/>
        <v>2.3526741187760329</v>
      </c>
      <c r="K302" s="1">
        <f t="shared" si="89"/>
        <v>0.1185103608366791</v>
      </c>
      <c r="L302" s="1">
        <f t="shared" si="90"/>
        <v>0.66464774270523985</v>
      </c>
      <c r="M302" s="1">
        <f t="shared" si="91"/>
        <v>0.70862712007718509</v>
      </c>
      <c r="N302" s="1">
        <f t="shared" si="92"/>
        <v>0.39226694022870079</v>
      </c>
      <c r="O302" s="1">
        <f t="shared" si="93"/>
        <v>0.85578291607673351</v>
      </c>
      <c r="P302" s="1">
        <f t="shared" si="94"/>
        <v>0.30437313615696582</v>
      </c>
      <c r="Q302" s="1">
        <f t="shared" si="95"/>
        <v>0.91196889730157737</v>
      </c>
      <c r="S302" s="1">
        <f t="shared" si="96"/>
        <v>6.2517693806436867</v>
      </c>
    </row>
    <row r="303" spans="7:19" x14ac:dyDescent="0.25">
      <c r="G303" s="1">
        <f t="shared" si="99"/>
        <v>0</v>
      </c>
      <c r="H303" s="1">
        <f t="shared" si="97"/>
        <v>19.999999999999996</v>
      </c>
      <c r="I303" s="1">
        <f t="shared" si="98"/>
        <v>1</v>
      </c>
      <c r="J303" s="1">
        <f t="shared" si="88"/>
        <v>3.158542037080506</v>
      </c>
      <c r="K303" s="1">
        <f t="shared" si="89"/>
        <v>0.11890652781040111</v>
      </c>
      <c r="L303" s="1">
        <f t="shared" si="90"/>
        <v>1.4698556430415348</v>
      </c>
      <c r="M303" s="1">
        <f t="shared" si="91"/>
        <v>0.70994676572403026</v>
      </c>
      <c r="N303" s="1">
        <f t="shared" si="92"/>
        <v>1.1962884472072273</v>
      </c>
      <c r="O303" s="1">
        <f t="shared" si="93"/>
        <v>0.8585511683994711</v>
      </c>
      <c r="P303" s="1">
        <f t="shared" si="94"/>
        <v>1.106684679360266</v>
      </c>
      <c r="Q303" s="1">
        <f t="shared" si="95"/>
        <v>0.91670746003091153</v>
      </c>
      <c r="S303" s="1">
        <f t="shared" si="96"/>
        <v>6.2831853071795853</v>
      </c>
    </row>
    <row r="304" spans="7:19" x14ac:dyDescent="0.25">
      <c r="G304" s="1">
        <f t="shared" si="99"/>
        <v>9.9999999999997868E-2</v>
      </c>
      <c r="H304" s="1">
        <f t="shared" si="97"/>
        <v>20.099999999999998</v>
      </c>
      <c r="I304" s="1">
        <f t="shared" si="98"/>
        <v>1.3969999999999916</v>
      </c>
      <c r="J304" s="1">
        <f t="shared" si="88"/>
        <v>3.9524109423129263</v>
      </c>
      <c r="K304" s="1">
        <f t="shared" si="89"/>
        <v>0.11929973438981156</v>
      </c>
      <c r="L304" s="1">
        <f t="shared" si="90"/>
        <v>2.2630694629978505</v>
      </c>
      <c r="M304" s="1">
        <f t="shared" si="91"/>
        <v>0.71125654793377557</v>
      </c>
      <c r="N304" s="1">
        <f t="shared" si="92"/>
        <v>1.9883247444749996</v>
      </c>
      <c r="O304" s="1">
        <f t="shared" si="93"/>
        <v>0.86129872248964856</v>
      </c>
      <c r="P304" s="1">
        <f t="shared" si="94"/>
        <v>1.8970238075000947</v>
      </c>
      <c r="Q304" s="1">
        <f t="shared" si="95"/>
        <v>0.92141057507459845</v>
      </c>
      <c r="S304" s="1">
        <f t="shared" si="96"/>
        <v>6.3146012337154831</v>
      </c>
    </row>
    <row r="305" spans="7:19" x14ac:dyDescent="0.25">
      <c r="G305" s="1">
        <f t="shared" si="99"/>
        <v>0.19999999999999929</v>
      </c>
      <c r="H305" s="1">
        <f t="shared" si="97"/>
        <v>20.2</v>
      </c>
      <c r="I305" s="1">
        <f t="shared" si="98"/>
        <v>1.7879999999999971</v>
      </c>
      <c r="J305" s="1">
        <f t="shared" si="88"/>
        <v>4.7334973817088297</v>
      </c>
      <c r="K305" s="1">
        <f t="shared" si="89"/>
        <v>0.12203801388841984</v>
      </c>
      <c r="L305" s="1">
        <f t="shared" si="90"/>
        <v>3.0396001039965479</v>
      </c>
      <c r="M305" s="1">
        <f t="shared" si="91"/>
        <v>0.72035616786454315</v>
      </c>
      <c r="N305" s="1">
        <f t="shared" si="92"/>
        <v>2.7567052221186348</v>
      </c>
      <c r="O305" s="1">
        <f t="shared" si="93"/>
        <v>0.88031591565502976</v>
      </c>
      <c r="P305" s="1">
        <f t="shared" si="94"/>
        <v>2.6537453471385382</v>
      </c>
      <c r="Q305" s="1">
        <f t="shared" si="95"/>
        <v>0.95379746906465424</v>
      </c>
      <c r="S305" s="1">
        <f t="shared" si="96"/>
        <v>6.3460171602513817</v>
      </c>
    </row>
    <row r="306" spans="7:19" x14ac:dyDescent="0.25">
      <c r="G306" s="1">
        <f t="shared" si="99"/>
        <v>0.30000000000000071</v>
      </c>
      <c r="H306" s="1">
        <f t="shared" si="97"/>
        <v>20.3</v>
      </c>
      <c r="I306" s="1">
        <f t="shared" si="98"/>
        <v>2.1730000000000027</v>
      </c>
      <c r="J306" s="1">
        <f t="shared" si="88"/>
        <v>5.5010305172542182</v>
      </c>
      <c r="K306" s="1">
        <f t="shared" si="89"/>
        <v>0.12942231288591532</v>
      </c>
      <c r="L306" s="1">
        <f t="shared" si="90"/>
        <v>3.7948802768369081</v>
      </c>
      <c r="M306" s="1">
        <f t="shared" si="91"/>
        <v>0.74478118195894893</v>
      </c>
      <c r="N306" s="1">
        <f t="shared" si="92"/>
        <v>3.4902694219551251</v>
      </c>
      <c r="O306" s="1">
        <f t="shared" si="93"/>
        <v>0.93098885765478689</v>
      </c>
      <c r="P306" s="1">
        <f t="shared" si="94"/>
        <v>3.3567027892448311</v>
      </c>
      <c r="Q306" s="1">
        <f t="shared" si="95"/>
        <v>1.0392342426729102</v>
      </c>
      <c r="S306" s="1">
        <f t="shared" si="96"/>
        <v>6.3774330867872804</v>
      </c>
    </row>
    <row r="307" spans="7:19" x14ac:dyDescent="0.25">
      <c r="G307" s="1">
        <f t="shared" si="99"/>
        <v>0.40000000000000213</v>
      </c>
      <c r="H307" s="1">
        <f t="shared" si="97"/>
        <v>20.400000000000002</v>
      </c>
      <c r="I307" s="1">
        <f t="shared" si="98"/>
        <v>2.552000000000008</v>
      </c>
      <c r="J307" s="1">
        <f t="shared" si="88"/>
        <v>6.2542528864097093</v>
      </c>
      <c r="K307" s="1">
        <f t="shared" si="89"/>
        <v>0.14369512902180048</v>
      </c>
      <c r="L307" s="1">
        <f t="shared" si="90"/>
        <v>4.5245141024358091</v>
      </c>
      <c r="M307" s="1">
        <f t="shared" si="91"/>
        <v>0.7916617335790046</v>
      </c>
      <c r="N307" s="1">
        <f t="shared" si="92"/>
        <v>4.1786861270954727</v>
      </c>
      <c r="O307" s="1">
        <f t="shared" si="93"/>
        <v>1.0271780948591669</v>
      </c>
      <c r="P307" s="1">
        <f t="shared" si="94"/>
        <v>3.988338434389783</v>
      </c>
      <c r="Q307" s="1">
        <f t="shared" si="95"/>
        <v>1.1989642911540619</v>
      </c>
      <c r="S307" s="1">
        <f t="shared" si="96"/>
        <v>6.408849013323179</v>
      </c>
    </row>
    <row r="308" spans="7:19" x14ac:dyDescent="0.25">
      <c r="G308" s="1">
        <f t="shared" si="99"/>
        <v>0.50000000000000355</v>
      </c>
      <c r="H308" s="1">
        <f t="shared" si="97"/>
        <v>20.500000000000004</v>
      </c>
      <c r="I308" s="1">
        <f t="shared" si="98"/>
        <v>2.9250000000000131</v>
      </c>
      <c r="J308" s="1">
        <f t="shared" si="88"/>
        <v>6.992421149634561</v>
      </c>
      <c r="K308" s="1">
        <f t="shared" si="89"/>
        <v>0.16702941904718438</v>
      </c>
      <c r="L308" s="1">
        <f t="shared" si="90"/>
        <v>5.2243249425811369</v>
      </c>
      <c r="M308" s="1">
        <f t="shared" si="91"/>
        <v>0.86758861150029754</v>
      </c>
      <c r="N308" s="1">
        <f t="shared" si="92"/>
        <v>4.8127493770791867</v>
      </c>
      <c r="O308" s="1">
        <f t="shared" si="93"/>
        <v>1.1806576201100079</v>
      </c>
      <c r="P308" s="1">
        <f t="shared" si="94"/>
        <v>4.5346357087922691</v>
      </c>
      <c r="Q308" s="1">
        <f t="shared" si="95"/>
        <v>1.4486226049127606</v>
      </c>
      <c r="S308" s="1">
        <f t="shared" si="96"/>
        <v>6.4402649398590768</v>
      </c>
    </row>
    <row r="309" spans="7:19" x14ac:dyDescent="0.25">
      <c r="G309" s="1">
        <f t="shared" si="99"/>
        <v>0.60000000000000497</v>
      </c>
      <c r="H309" s="1">
        <f t="shared" si="97"/>
        <v>20.600000000000005</v>
      </c>
      <c r="I309" s="1">
        <f t="shared" si="98"/>
        <v>3.292000000000018</v>
      </c>
      <c r="J309" s="1">
        <f t="shared" si="88"/>
        <v>7.714806823973146</v>
      </c>
      <c r="K309" s="1">
        <f t="shared" si="89"/>
        <v>0.20151782312203892</v>
      </c>
      <c r="L309" s="1">
        <f t="shared" si="90"/>
        <v>5.890400983683703</v>
      </c>
      <c r="M309" s="1">
        <f t="shared" si="91"/>
        <v>0.97848902490808864</v>
      </c>
      <c r="N309" s="1">
        <f t="shared" si="92"/>
        <v>5.3846432112629312</v>
      </c>
      <c r="O309" s="1">
        <f t="shared" si="93"/>
        <v>1.4006363908040447</v>
      </c>
      <c r="P309" s="1">
        <f t="shared" si="94"/>
        <v>4.9858829231140405</v>
      </c>
      <c r="Q309" s="1">
        <f t="shared" si="95"/>
        <v>1.797136411469773</v>
      </c>
      <c r="S309" s="1">
        <f t="shared" si="96"/>
        <v>6.4716808663949754</v>
      </c>
    </row>
    <row r="310" spans="7:19" x14ac:dyDescent="0.25">
      <c r="G310" s="1">
        <f t="shared" si="99"/>
        <v>0.70000000000000639</v>
      </c>
      <c r="H310" s="1">
        <f t="shared" si="97"/>
        <v>20.700000000000006</v>
      </c>
      <c r="I310" s="1">
        <f t="shared" si="98"/>
        <v>3.6530000000000227</v>
      </c>
      <c r="J310" s="1">
        <f t="shared" si="88"/>
        <v>8.4206970019795548</v>
      </c>
      <c r="K310" s="1">
        <f t="shared" si="89"/>
        <v>0.24916225005583659</v>
      </c>
      <c r="L310" s="1">
        <f t="shared" si="90"/>
        <v>6.5191381179741796</v>
      </c>
      <c r="M310" s="1">
        <f t="shared" si="91"/>
        <v>1.1295143173276614</v>
      </c>
      <c r="N310" s="1">
        <f t="shared" si="92"/>
        <v>5.888167785203053</v>
      </c>
      <c r="O310" s="1">
        <f t="shared" si="93"/>
        <v>1.6933813290664288</v>
      </c>
      <c r="P310" s="1">
        <f t="shared" si="94"/>
        <v>5.3372076135123487</v>
      </c>
      <c r="Q310" s="1">
        <f t="shared" si="95"/>
        <v>2.2460883648192662</v>
      </c>
      <c r="S310" s="1">
        <f t="shared" si="96"/>
        <v>6.5030967929308741</v>
      </c>
    </row>
    <row r="311" spans="7:19" x14ac:dyDescent="0.25">
      <c r="G311" s="1">
        <f t="shared" si="99"/>
        <v>0.80000000000000782</v>
      </c>
      <c r="H311" s="1">
        <f t="shared" si="97"/>
        <v>20.800000000000008</v>
      </c>
      <c r="I311" s="1">
        <f t="shared" si="98"/>
        <v>4.0080000000000275</v>
      </c>
      <c r="J311" s="1">
        <f t="shared" si="88"/>
        <v>9.1093950552712251</v>
      </c>
      <c r="K311" s="1">
        <f t="shared" si="89"/>
        <v>0.31186386672164002</v>
      </c>
      <c r="L311" s="1">
        <f t="shared" si="90"/>
        <v>7.1072796923173502</v>
      </c>
      <c r="M311" s="1">
        <f t="shared" si="91"/>
        <v>1.3249416367413369</v>
      </c>
      <c r="N311" s="1">
        <f t="shared" si="92"/>
        <v>6.3189205446927588</v>
      </c>
      <c r="O311" s="1">
        <f t="shared" si="93"/>
        <v>2.0619568543668807</v>
      </c>
      <c r="P311" s="1">
        <f t="shared" si="94"/>
        <v>5.5888526192244044</v>
      </c>
      <c r="Q311" s="1">
        <f t="shared" si="95"/>
        <v>2.78958702421926</v>
      </c>
      <c r="S311" s="1">
        <f t="shared" si="96"/>
        <v>6.5345127194667718</v>
      </c>
    </row>
    <row r="312" spans="7:19" x14ac:dyDescent="0.25">
      <c r="G312" s="1">
        <f t="shared" si="99"/>
        <v>0.90000000000000924</v>
      </c>
      <c r="H312" s="1">
        <f t="shared" si="97"/>
        <v>20.900000000000009</v>
      </c>
      <c r="I312" s="1">
        <f t="shared" si="98"/>
        <v>4.3570000000000322</v>
      </c>
      <c r="J312" s="1">
        <f t="shared" si="88"/>
        <v>9.7802213220171232</v>
      </c>
      <c r="K312" s="1">
        <f t="shared" si="89"/>
        <v>0.39141353323317229</v>
      </c>
      <c r="L312" s="1">
        <f t="shared" si="90"/>
        <v>7.6519527245646799</v>
      </c>
      <c r="M312" s="1">
        <f t="shared" si="91"/>
        <v>1.5680913393969194</v>
      </c>
      <c r="N312" s="1">
        <f t="shared" si="92"/>
        <v>6.6744273526448445</v>
      </c>
      <c r="O312" s="1">
        <f t="shared" si="93"/>
        <v>2.5060914891373542</v>
      </c>
      <c r="P312" s="1">
        <f t="shared" si="94"/>
        <v>5.7461785937618872</v>
      </c>
      <c r="Q312" s="1">
        <f t="shared" si="95"/>
        <v>3.4146548047575802</v>
      </c>
      <c r="S312" s="1">
        <f t="shared" si="96"/>
        <v>6.5659286460026705</v>
      </c>
    </row>
    <row r="313" spans="7:19" x14ac:dyDescent="0.25">
      <c r="G313" s="1">
        <f t="shared" si="99"/>
        <v>1.0000000000000107</v>
      </c>
      <c r="H313" s="1">
        <f t="shared" si="97"/>
        <v>21.000000000000011</v>
      </c>
      <c r="I313" s="1">
        <f t="shared" si="98"/>
        <v>4.7000000000000366</v>
      </c>
      <c r="J313" s="1">
        <f t="shared" si="88"/>
        <v>10.432513777681788</v>
      </c>
      <c r="K313" s="1">
        <f t="shared" si="89"/>
        <v>0.48948272366753276</v>
      </c>
      <c r="L313" s="1">
        <f t="shared" si="90"/>
        <v>8.1507002208711441</v>
      </c>
      <c r="M313" s="1">
        <f t="shared" si="91"/>
        <v>1.8612616344783666</v>
      </c>
      <c r="N313" s="1">
        <f t="shared" si="92"/>
        <v>6.9542198134190105</v>
      </c>
      <c r="O313" s="1">
        <f t="shared" si="93"/>
        <v>3.0221771527877692</v>
      </c>
      <c r="P313" s="1">
        <f t="shared" si="94"/>
        <v>5.8193920190195776</v>
      </c>
      <c r="Q313" s="1">
        <f t="shared" si="95"/>
        <v>4.1021082504239379</v>
      </c>
      <c r="S313" s="1">
        <f t="shared" si="96"/>
        <v>6.5973445725385691</v>
      </c>
    </row>
    <row r="314" spans="7:19" x14ac:dyDescent="0.25">
      <c r="G314" s="1">
        <f t="shared" si="99"/>
        <v>1.1000000000000121</v>
      </c>
      <c r="H314" s="1">
        <f t="shared" si="97"/>
        <v>21.100000000000012</v>
      </c>
      <c r="I314" s="1">
        <f t="shared" si="98"/>
        <v>5.0370000000000399</v>
      </c>
      <c r="J314" s="1">
        <f t="shared" si="88"/>
        <v>11.065628688363685</v>
      </c>
      <c r="K314" s="1">
        <f t="shared" si="89"/>
        <v>0.60761497015053934</v>
      </c>
      <c r="L314" s="1">
        <f t="shared" si="90"/>
        <v>8.6015092643540374</v>
      </c>
      <c r="M314" s="1">
        <f t="shared" si="91"/>
        <v>2.2056816803721588</v>
      </c>
      <c r="N314" s="1">
        <f t="shared" si="92"/>
        <v>7.1598564920808716</v>
      </c>
      <c r="O314" s="1">
        <f t="shared" si="93"/>
        <v>3.6034016058695828</v>
      </c>
      <c r="P314" s="1">
        <f t="shared" si="94"/>
        <v>5.8230122506448119</v>
      </c>
      <c r="Q314" s="1">
        <f t="shared" si="95"/>
        <v>4.8278717573665961</v>
      </c>
      <c r="S314" s="1">
        <f t="shared" si="96"/>
        <v>6.6287604990744668</v>
      </c>
    </row>
    <row r="315" spans="7:19" x14ac:dyDescent="0.25">
      <c r="G315" s="1">
        <f t="shared" si="99"/>
        <v>1.2000000000000135</v>
      </c>
      <c r="H315" s="1">
        <f t="shared" si="97"/>
        <v>21.200000000000014</v>
      </c>
      <c r="I315" s="1">
        <f t="shared" si="98"/>
        <v>5.3680000000000447</v>
      </c>
      <c r="J315" s="1">
        <f t="shared" si="88"/>
        <v>11.678941246082891</v>
      </c>
      <c r="K315" s="1">
        <f t="shared" si="89"/>
        <v>0.74721786600463425</v>
      </c>
      <c r="L315" s="1">
        <f t="shared" si="90"/>
        <v>9.0028345855342078</v>
      </c>
      <c r="M315" s="1">
        <f t="shared" si="91"/>
        <v>2.6014840256448251</v>
      </c>
      <c r="N315" s="1">
        <f t="shared" si="92"/>
        <v>7.2948872442937933</v>
      </c>
      <c r="O315" s="1">
        <f t="shared" si="93"/>
        <v>4.2400093198908522</v>
      </c>
      <c r="P315" s="1">
        <f t="shared" si="94"/>
        <v>5.7751049200866564</v>
      </c>
      <c r="Q315" s="1">
        <f t="shared" si="95"/>
        <v>5.5646360391892786</v>
      </c>
      <c r="S315" s="1">
        <f t="shared" si="96"/>
        <v>6.6601764256103655</v>
      </c>
    </row>
    <row r="316" spans="7:19" x14ac:dyDescent="0.25">
      <c r="G316" s="1">
        <f t="shared" si="99"/>
        <v>1.3000000000000149</v>
      </c>
      <c r="H316" s="1">
        <f t="shared" si="97"/>
        <v>21.300000000000015</v>
      </c>
      <c r="I316" s="1">
        <f t="shared" si="98"/>
        <v>5.6930000000000476</v>
      </c>
      <c r="J316" s="1">
        <f t="shared" si="88"/>
        <v>12.271846185391047</v>
      </c>
      <c r="K316" s="1">
        <f t="shared" si="89"/>
        <v>0.90955566139949617</v>
      </c>
      <c r="L316" s="1">
        <f t="shared" si="90"/>
        <v>9.3536173678057892</v>
      </c>
      <c r="M316" s="1">
        <f t="shared" si="91"/>
        <v>3.0476969543198331</v>
      </c>
      <c r="N316" s="1">
        <f t="shared" si="92"/>
        <v>7.364761416153657</v>
      </c>
      <c r="O316" s="1">
        <f t="shared" si="93"/>
        <v>4.9196810270178943</v>
      </c>
      <c r="P316" s="1">
        <f t="shared" si="94"/>
        <v>5.6963214370616768</v>
      </c>
      <c r="Q316" s="1">
        <f t="shared" si="95"/>
        <v>6.2837487023823178</v>
      </c>
      <c r="S316" s="1">
        <f t="shared" si="96"/>
        <v>6.6915923521462641</v>
      </c>
    </row>
    <row r="317" spans="7:19" x14ac:dyDescent="0.25">
      <c r="G317" s="1">
        <f t="shared" si="99"/>
        <v>1.4000000000000163</v>
      </c>
      <c r="H317" s="1">
        <f t="shared" si="97"/>
        <v>21.400000000000016</v>
      </c>
      <c r="I317" s="1">
        <f t="shared" si="98"/>
        <v>6.012000000000052</v>
      </c>
      <c r="J317" s="1">
        <f t="shared" si="88"/>
        <v>12.843758380695331</v>
      </c>
      <c r="K317" s="1">
        <f t="shared" si="89"/>
        <v>1.0957424825519126</v>
      </c>
      <c r="L317" s="1">
        <f t="shared" si="90"/>
        <v>9.6532990863413133</v>
      </c>
      <c r="M317" s="1">
        <f t="shared" si="91"/>
        <v>3.5422569511537239</v>
      </c>
      <c r="N317" s="1">
        <f t="shared" si="92"/>
        <v>7.376682201606549</v>
      </c>
      <c r="O317" s="1">
        <f t="shared" si="93"/>
        <v>5.6280175394999166</v>
      </c>
      <c r="P317" s="1">
        <f t="shared" si="94"/>
        <v>5.6087947276255292</v>
      </c>
      <c r="Q317" s="1">
        <f t="shared" si="95"/>
        <v>6.9572079236777338</v>
      </c>
      <c r="S317" s="1">
        <f t="shared" si="96"/>
        <v>6.7230082786821628</v>
      </c>
    </row>
    <row r="318" spans="7:19" x14ac:dyDescent="0.25">
      <c r="G318" s="1">
        <f t="shared" si="99"/>
        <v>1.5000000000000178</v>
      </c>
      <c r="H318" s="1">
        <f t="shared" si="97"/>
        <v>21.500000000000018</v>
      </c>
      <c r="I318" s="1">
        <f t="shared" si="98"/>
        <v>6.3250000000000552</v>
      </c>
      <c r="J318" s="1">
        <f t="shared" si="88"/>
        <v>13.394113423706765</v>
      </c>
      <c r="K318" s="1">
        <f t="shared" si="89"/>
        <v>1.3067362030035294</v>
      </c>
      <c r="L318" s="1">
        <f t="shared" si="90"/>
        <v>9.9018302259385003</v>
      </c>
      <c r="M318" s="1">
        <f t="shared" si="91"/>
        <v>4.0820411540808035</v>
      </c>
      <c r="N318" s="1">
        <f t="shared" si="92"/>
        <v>7.3394109177586717</v>
      </c>
      <c r="O318" s="1">
        <f t="shared" si="93"/>
        <v>6.3491093001201131</v>
      </c>
      <c r="P318" s="1">
        <f t="shared" si="94"/>
        <v>5.5349491614367112</v>
      </c>
      <c r="Q318" s="1">
        <f t="shared" si="95"/>
        <v>7.559622527995657</v>
      </c>
      <c r="S318" s="1">
        <f t="shared" si="96"/>
        <v>6.7544242052180605</v>
      </c>
    </row>
    <row r="319" spans="7:19" x14ac:dyDescent="0.25">
      <c r="G319" s="1">
        <f t="shared" si="99"/>
        <v>1.6000000000000192</v>
      </c>
      <c r="H319" s="1">
        <f t="shared" si="97"/>
        <v>21.600000000000019</v>
      </c>
      <c r="I319" s="1">
        <f t="shared" si="98"/>
        <v>6.6320000000000583</v>
      </c>
      <c r="J319" s="1">
        <f t="shared" si="88"/>
        <v>13.922368180443092</v>
      </c>
      <c r="K319" s="1">
        <f t="shared" si="89"/>
        <v>1.5433329928727755</v>
      </c>
      <c r="L319" s="1">
        <f t="shared" si="90"/>
        <v>10.099673771926033</v>
      </c>
      <c r="M319" s="1">
        <f t="shared" si="91"/>
        <v>4.6629193136349114</v>
      </c>
      <c r="N319" s="1">
        <f t="shared" si="92"/>
        <v>7.2630263363656233</v>
      </c>
      <c r="O319" s="1">
        <f t="shared" si="93"/>
        <v>7.0661696917076089</v>
      </c>
      <c r="P319" s="1">
        <f t="shared" si="94"/>
        <v>5.4962874510949842</v>
      </c>
      <c r="Q319" s="1">
        <f t="shared" si="95"/>
        <v>8.070003314312018</v>
      </c>
      <c r="S319" s="1">
        <f t="shared" si="96"/>
        <v>6.7858401317539592</v>
      </c>
    </row>
    <row r="320" spans="7:19" x14ac:dyDescent="0.25">
      <c r="G320" s="1">
        <f t="shared" si="99"/>
        <v>1.7000000000000206</v>
      </c>
      <c r="H320" s="1">
        <f t="shared" si="97"/>
        <v>21.700000000000021</v>
      </c>
      <c r="I320" s="1">
        <f t="shared" si="98"/>
        <v>6.933000000000062</v>
      </c>
      <c r="J320" s="1">
        <f t="shared" si="88"/>
        <v>14.42800132723637</v>
      </c>
      <c r="K320" s="1">
        <f t="shared" si="89"/>
        <v>1.8061625692410921</v>
      </c>
      <c r="L320" s="1">
        <f t="shared" si="90"/>
        <v>10.247803417921538</v>
      </c>
      <c r="M320" s="1">
        <f t="shared" si="91"/>
        <v>5.2798244387639341</v>
      </c>
      <c r="N320" s="1">
        <f t="shared" si="92"/>
        <v>7.1586454563873545</v>
      </c>
      <c r="O320" s="1">
        <f t="shared" si="93"/>
        <v>7.7622075294882915</v>
      </c>
      <c r="P320" s="1">
        <f t="shared" si="94"/>
        <v>5.5122188824040599</v>
      </c>
      <c r="Q320" s="1">
        <f t="shared" si="95"/>
        <v>8.4732612091284238</v>
      </c>
      <c r="S320" s="1">
        <f t="shared" si="96"/>
        <v>6.8172560582898578</v>
      </c>
    </row>
    <row r="321" spans="7:19" x14ac:dyDescent="0.25">
      <c r="G321" s="1">
        <f t="shared" si="99"/>
        <v>1.800000000000022</v>
      </c>
      <c r="H321" s="1">
        <f t="shared" si="97"/>
        <v>21.800000000000022</v>
      </c>
      <c r="I321" s="1">
        <f t="shared" si="98"/>
        <v>7.2280000000000646</v>
      </c>
      <c r="J321" s="1">
        <f t="shared" si="88"/>
        <v>14.910513865216531</v>
      </c>
      <c r="K321" s="1">
        <f t="shared" si="89"/>
        <v>2.0956841680044818</v>
      </c>
      <c r="L321" s="1">
        <f t="shared" si="90"/>
        <v>10.347696484523064</v>
      </c>
      <c r="M321" s="1">
        <f t="shared" si="91"/>
        <v>5.9268409807270723</v>
      </c>
      <c r="N321" s="1">
        <f t="shared" si="92"/>
        <v>7.0381131843399141</v>
      </c>
      <c r="O321" s="1">
        <f t="shared" si="93"/>
        <v>8.420712487858756</v>
      </c>
      <c r="P321" s="1">
        <f t="shared" si="94"/>
        <v>5.5989914587486282</v>
      </c>
      <c r="Q321" s="1">
        <f t="shared" si="95"/>
        <v>8.7613070696403046</v>
      </c>
      <c r="S321" s="1">
        <f t="shared" si="96"/>
        <v>6.8486719848257556</v>
      </c>
    </row>
    <row r="322" spans="7:19" x14ac:dyDescent="0.25">
      <c r="G322" s="1">
        <f t="shared" si="99"/>
        <v>1.9000000000000234</v>
      </c>
      <c r="H322" s="1">
        <f t="shared" si="97"/>
        <v>21.900000000000023</v>
      </c>
      <c r="I322" s="1">
        <f t="shared" si="98"/>
        <v>7.517000000000067</v>
      </c>
      <c r="J322" s="1">
        <f t="shared" ref="J322:J385" si="100">0.5*A0+A1_*COS($S322)+B1_*SIN($S322)</f>
        <v>15.369429612763053</v>
      </c>
      <c r="K322" s="1">
        <f t="shared" ref="K322:K385" si="101">0.5*A0+A1_*COS($S322)+B1_*SIN($S322)+A2_*COS(2*$S322)+B2_*SIN(2*$S322)</f>
        <v>2.4121832546103281</v>
      </c>
      <c r="L322" s="1">
        <f t="shared" ref="L322:L385" si="102">0.5*A0+A1_*COS($S322)+B1_*SIN($S322)+A2_*COS(2*$S322)+B2_*SIN(2*$S322)+A3_*COS(3*$S322)+B3_*SIN(3*$S322)</f>
        <v>10.40132159345398</v>
      </c>
      <c r="M322" s="1">
        <f t="shared" ref="M322:M385" si="103">0.5*A0+A1_*COS($S322)+B1_*SIN($S322)+A2_*COS(2*$S322)+B2_*SIN(2*$S322)+A3_*COS(3*$S322)+B3_*SIN(3*$S322)+A4_*COS(4*$S322)+B4_*SIN(4*$S322)</f>
        <v>6.5973090972055486</v>
      </c>
      <c r="N322" s="1">
        <f t="shared" ref="N322:N385" si="104">0.5*A0+A1_*COS($S322)+B1_*SIN($S322)+A2_*COS(2*$S322)+B2_*SIN(2*$S322)+A3_*COS(3*$S322)+B3_*SIN(3*$S322)+A4_*COS(4*$S322)+B4_*SIN(4*$S322)+A5_*COS(5*$S322)+B5_*SIN(5*$S322)</f>
        <v>6.9136692770537982</v>
      </c>
      <c r="O322" s="1">
        <f t="shared" ref="O322:O385" si="105">0.5*A0+A1_*COS($S322)+B1_*SIN($S322)+A2_*COS(2*$S322)+B2_*SIN(2*$S322)+A3_*COS(3*$S322)+B3_*SIN(3*$S322)+A4_*COS(4*$S322)+B4_*SIN(4*$S322)+A5_*COS(5*$S322)+B5_*SIN(5*$S322)+A6_*COS(6*$S322)+B6_*SIN(6*$S322)</f>
        <v>9.026326541378733</v>
      </c>
      <c r="P322" s="1">
        <f t="shared" ref="P322:P385" si="106">0.5*A0+A1_*COS($S322)+B1_*SIN($S322)+A2_*COS(2*$S322)+B2_*SIN(2*$S322)+A3_*COS(3*$S322)+B3_*SIN(3*$S322)+A4_*COS(4*$S322)+B4_*SIN(4*$S322)+A5_*COS(5*$S322)+B5_*SIN(5*$S322)+A6_*COS(6*$S322)+B6_*SIN(6*$S322)+A7_*COS(7*$S322)+B7_*SIN(7*$S322)</f>
        <v>5.7687854888156966</v>
      </c>
      <c r="Q322" s="1">
        <f t="shared" ref="Q322:Q385" si="107">0.5*A0+A1_*COS($S322)+B1_*SIN($S322)+A2_*COS(2*$S322)+B2_*SIN(2*$S322)+A3_*COS(3*$S322)+B3_*SIN(3*$S322)+A4_*COS(4*$S322)+B4_*SIN(4*$S322)+A5_*COS(5*$S322)+B5_*SIN(5*$S322)+A6_*COS(6*$S322)+B6_*SIN(6*$S322)+A7_*COS(7*$S322)+B7_*SIN(7*$S322)+A8_*COS(8*$S322)+B8_*SIN(8*$S322)</f>
        <v>8.9336744638590897</v>
      </c>
      <c r="S322" s="1">
        <f t="shared" ref="S322:S385" si="108">fact*H322</f>
        <v>6.8800879113616542</v>
      </c>
    </row>
    <row r="323" spans="7:19" x14ac:dyDescent="0.25">
      <c r="G323" s="1">
        <f t="shared" si="99"/>
        <v>2.0000000000000249</v>
      </c>
      <c r="H323" s="1">
        <f t="shared" si="97"/>
        <v>22.000000000000025</v>
      </c>
      <c r="I323" s="1">
        <f t="shared" si="98"/>
        <v>7.80000000000007</v>
      </c>
      <c r="J323" s="1">
        <f t="shared" si="100"/>
        <v>15.804295675438674</v>
      </c>
      <c r="K323" s="1">
        <f t="shared" si="101"/>
        <v>2.7557689881181258</v>
      </c>
      <c r="L323" s="1">
        <f t="shared" si="102"/>
        <v>10.411121191809475</v>
      </c>
      <c r="M323" s="1">
        <f t="shared" si="103"/>
        <v>7.2839432525813628</v>
      </c>
      <c r="N323" s="1">
        <f t="shared" si="104"/>
        <v>6.7976015710979496</v>
      </c>
      <c r="O323" s="1">
        <f t="shared" si="105"/>
        <v>9.5654748593905961</v>
      </c>
      <c r="P323" s="1">
        <f t="shared" si="106"/>
        <v>6.0290180567010143</v>
      </c>
      <c r="Q323" s="1">
        <f t="shared" si="107"/>
        <v>8.9976187819466951</v>
      </c>
      <c r="S323" s="1">
        <f t="shared" si="108"/>
        <v>6.9115038378975528</v>
      </c>
    </row>
    <row r="324" spans="7:19" x14ac:dyDescent="0.25">
      <c r="G324" s="1">
        <f t="shared" si="99"/>
        <v>2.1000000000000263</v>
      </c>
      <c r="H324" s="1">
        <f t="shared" si="97"/>
        <v>22.100000000000026</v>
      </c>
      <c r="I324" s="1">
        <f t="shared" si="98"/>
        <v>8.0770000000000728</v>
      </c>
      <c r="J324" s="1">
        <f t="shared" si="100"/>
        <v>16.214682892941532</v>
      </c>
      <c r="K324" s="1">
        <f t="shared" si="101"/>
        <v>3.1263724499832222</v>
      </c>
      <c r="L324" s="1">
        <f t="shared" si="102"/>
        <v>10.379989070410552</v>
      </c>
      <c r="M324" s="1">
        <f t="shared" si="103"/>
        <v>7.9789631523899196</v>
      </c>
      <c r="N324" s="1">
        <f t="shared" si="104"/>
        <v>6.7018949558484673</v>
      </c>
      <c r="O324" s="1">
        <f t="shared" si="105"/>
        <v>10.026930976968202</v>
      </c>
      <c r="P324" s="1">
        <f t="shared" si="106"/>
        <v>6.3818970862971032</v>
      </c>
      <c r="Q324" s="1">
        <f t="shared" si="107"/>
        <v>8.9676814604281301</v>
      </c>
      <c r="S324" s="1">
        <f t="shared" si="108"/>
        <v>6.9429197644334506</v>
      </c>
    </row>
    <row r="325" spans="7:19" x14ac:dyDescent="0.25">
      <c r="G325" s="1">
        <f t="shared" si="99"/>
        <v>2.2000000000000277</v>
      </c>
      <c r="H325" s="1">
        <f t="shared" si="97"/>
        <v>22.200000000000028</v>
      </c>
      <c r="I325" s="1">
        <f t="shared" si="98"/>
        <v>8.3480000000000736</v>
      </c>
      <c r="J325" s="1">
        <f t="shared" si="100"/>
        <v>16.600186262634629</v>
      </c>
      <c r="K325" s="1">
        <f t="shared" si="101"/>
        <v>3.5237456458766481</v>
      </c>
      <c r="L325" s="1">
        <f t="shared" si="102"/>
        <v>10.311243068405634</v>
      </c>
      <c r="M325" s="1">
        <f t="shared" si="103"/>
        <v>8.6742347846230476</v>
      </c>
      <c r="N325" s="1">
        <f t="shared" si="104"/>
        <v>6.6378857303687564</v>
      </c>
      <c r="O325" s="1">
        <f t="shared" si="105"/>
        <v>10.402293425595269</v>
      </c>
      <c r="P325" s="1">
        <f t="shared" si="106"/>
        <v>6.8242508848033872</v>
      </c>
      <c r="Q325" s="1">
        <f t="shared" si="107"/>
        <v>8.8647445657433899</v>
      </c>
      <c r="S325" s="1">
        <f t="shared" si="108"/>
        <v>6.9743356909693492</v>
      </c>
    </row>
    <row r="326" spans="7:19" x14ac:dyDescent="0.25">
      <c r="G326" s="1">
        <f t="shared" si="99"/>
        <v>2.3000000000000291</v>
      </c>
      <c r="H326" s="1">
        <f t="shared" si="97"/>
        <v>22.300000000000029</v>
      </c>
      <c r="I326" s="1">
        <f t="shared" si="98"/>
        <v>8.6130000000000759</v>
      </c>
      <c r="J326" s="1">
        <f t="shared" si="100"/>
        <v>16.96042533923444</v>
      </c>
      <c r="K326" s="1">
        <f t="shared" si="101"/>
        <v>3.9474612857336808</v>
      </c>
      <c r="L326" s="1">
        <f t="shared" si="102"/>
        <v>10.208593202728967</v>
      </c>
      <c r="M326" s="1">
        <f t="shared" si="103"/>
        <v>9.3614191517210266</v>
      </c>
      <c r="N326" s="1">
        <f t="shared" si="104"/>
        <v>6.6159309117246519</v>
      </c>
      <c r="O326" s="1">
        <f t="shared" si="105"/>
        <v>10.686354261736835</v>
      </c>
      <c r="P326" s="1">
        <f t="shared" si="106"/>
        <v>7.347644771430538</v>
      </c>
      <c r="Q326" s="1">
        <f t="shared" si="107"/>
        <v>8.714636036795234</v>
      </c>
      <c r="S326" s="1">
        <f t="shared" si="108"/>
        <v>7.0057516175052479</v>
      </c>
    </row>
    <row r="327" spans="7:19" x14ac:dyDescent="0.25">
      <c r="G327" s="1">
        <f t="shared" si="99"/>
        <v>2.4000000000000306</v>
      </c>
      <c r="H327" s="1">
        <f t="shared" si="97"/>
        <v>22.400000000000031</v>
      </c>
      <c r="I327" s="1">
        <f t="shared" si="98"/>
        <v>8.872000000000078</v>
      </c>
      <c r="J327" s="1">
        <f t="shared" si="100"/>
        <v>17.295044610264565</v>
      </c>
      <c r="K327" s="1">
        <f t="shared" si="101"/>
        <v>4.3969133440824244</v>
      </c>
      <c r="L327" s="1">
        <f t="shared" si="102"/>
        <v>10.076105505399187</v>
      </c>
      <c r="M327" s="1">
        <f t="shared" si="103"/>
        <v>10.032126128027539</v>
      </c>
      <c r="N327" s="1">
        <f t="shared" si="104"/>
        <v>6.6451017345108951</v>
      </c>
      <c r="O327" s="1">
        <f t="shared" si="105"/>
        <v>10.877343962855033</v>
      </c>
      <c r="P327" s="1">
        <f t="shared" si="106"/>
        <v>7.9387813939791476</v>
      </c>
      <c r="Q327" s="1">
        <f t="shared" si="107"/>
        <v>8.5463771551234711</v>
      </c>
      <c r="S327" s="1">
        <f t="shared" si="108"/>
        <v>7.0371675440411465</v>
      </c>
    </row>
    <row r="328" spans="7:19" x14ac:dyDescent="0.25">
      <c r="G328" s="1">
        <f t="shared" si="99"/>
        <v>2.500000000000032</v>
      </c>
      <c r="H328" s="1">
        <f t="shared" si="97"/>
        <v>22.500000000000032</v>
      </c>
      <c r="I328" s="1">
        <f t="shared" si="98"/>
        <v>9.1250000000000799</v>
      </c>
      <c r="J328" s="1">
        <f t="shared" si="100"/>
        <v>17.603713846903556</v>
      </c>
      <c r="K328" s="1">
        <f t="shared" si="101"/>
        <v>4.8713183995519849</v>
      </c>
      <c r="L328" s="1">
        <f t="shared" si="102"/>
        <v>9.9181618935145792</v>
      </c>
      <c r="M328" s="1">
        <f t="shared" si="103"/>
        <v>10.678070770832354</v>
      </c>
      <c r="N328" s="1">
        <f t="shared" si="104"/>
        <v>6.7329100052533164</v>
      </c>
      <c r="O328" s="1">
        <f t="shared" si="105"/>
        <v>10.977041821037174</v>
      </c>
      <c r="P328" s="1">
        <f t="shared" si="106"/>
        <v>8.5801663773999337</v>
      </c>
      <c r="Q328" s="1">
        <f t="shared" si="107"/>
        <v>8.3901891580703083</v>
      </c>
      <c r="S328" s="1">
        <f t="shared" si="108"/>
        <v>7.0685834705770443</v>
      </c>
    </row>
    <row r="329" spans="7:19" x14ac:dyDescent="0.25">
      <c r="G329" s="1">
        <f t="shared" si="99"/>
        <v>2.6000000000000334</v>
      </c>
      <c r="H329" s="1">
        <f t="shared" si="97"/>
        <v>22.600000000000033</v>
      </c>
      <c r="I329" s="1">
        <f t="shared" si="98"/>
        <v>9.3720000000000816</v>
      </c>
      <c r="J329" s="1">
        <f t="shared" si="100"/>
        <v>17.886128429880962</v>
      </c>
      <c r="K329" s="1">
        <f t="shared" si="101"/>
        <v>5.3697177493124961</v>
      </c>
      <c r="L329" s="1">
        <f t="shared" si="102"/>
        <v>9.7394164357830277</v>
      </c>
      <c r="M329" s="1">
        <f t="shared" si="103"/>
        <v>11.29122935084739</v>
      </c>
      <c r="N329" s="1">
        <f t="shared" si="104"/>
        <v>6.8850751644924282</v>
      </c>
      <c r="O329" s="1">
        <f t="shared" si="105"/>
        <v>10.990746082261246</v>
      </c>
      <c r="P329" s="1">
        <f t="shared" si="106"/>
        <v>9.2510068076872418</v>
      </c>
      <c r="Q329" s="1">
        <f t="shared" si="107"/>
        <v>8.2753935752614662</v>
      </c>
      <c r="S329" s="1">
        <f t="shared" si="108"/>
        <v>7.0999993971129429</v>
      </c>
    </row>
    <row r="330" spans="7:19" x14ac:dyDescent="0.25">
      <c r="G330" s="1">
        <f t="shared" si="99"/>
        <v>2.7000000000000348</v>
      </c>
      <c r="H330" s="1">
        <f t="shared" si="97"/>
        <v>22.700000000000035</v>
      </c>
      <c r="I330" s="1">
        <f t="shared" si="98"/>
        <v>9.613000000000083</v>
      </c>
      <c r="J330" s="1">
        <f t="shared" si="100"/>
        <v>18.142009650099695</v>
      </c>
      <c r="K330" s="1">
        <f t="shared" si="101"/>
        <v>5.8909802910664215</v>
      </c>
      <c r="L330" s="1">
        <f t="shared" si="102"/>
        <v>9.5447484151560538</v>
      </c>
      <c r="M330" s="1">
        <f t="shared" si="103"/>
        <v>11.863992351288335</v>
      </c>
      <c r="N330" s="1">
        <f t="shared" si="104"/>
        <v>7.1053388834128715</v>
      </c>
      <c r="O330" s="1">
        <f t="shared" si="105"/>
        <v>10.927103464052745</v>
      </c>
      <c r="P330" s="1">
        <f t="shared" si="106"/>
        <v>9.9282974687701593</v>
      </c>
      <c r="Q330" s="1">
        <f t="shared" si="107"/>
        <v>8.2283495906960269</v>
      </c>
      <c r="S330" s="1">
        <f t="shared" si="108"/>
        <v>7.1314153236488416</v>
      </c>
    </row>
    <row r="331" spans="7:19" x14ac:dyDescent="0.25">
      <c r="G331" s="1">
        <f t="shared" si="99"/>
        <v>2.8000000000000362</v>
      </c>
      <c r="H331" s="1">
        <f t="shared" ref="H331:H394" si="109">H330+0.1</f>
        <v>22.800000000000036</v>
      </c>
      <c r="I331" s="1">
        <f t="shared" ref="I331:I394" si="110">a0__+a1__*G331+a2__*G331*G331</f>
        <v>9.8480000000000842</v>
      </c>
      <c r="J331" s="1">
        <f t="shared" si="100"/>
        <v>18.371104983688305</v>
      </c>
      <c r="K331" s="1">
        <f t="shared" si="101"/>
        <v>6.4338061621074054</v>
      </c>
      <c r="L331" s="1">
        <f t="shared" si="102"/>
        <v>9.3392126192824421</v>
      </c>
      <c r="M331" s="1">
        <f t="shared" si="103"/>
        <v>12.389311714160641</v>
      </c>
      <c r="N331" s="1">
        <f t="shared" si="104"/>
        <v>7.3953328062091748</v>
      </c>
      <c r="O331" s="1">
        <f t="shared" si="105"/>
        <v>10.797803134138395</v>
      </c>
      <c r="P331" s="1">
        <f t="shared" si="106"/>
        <v>10.588039383269972</v>
      </c>
      <c r="Q331" s="1">
        <f t="shared" si="107"/>
        <v>8.2705708366978641</v>
      </c>
      <c r="S331" s="1">
        <f t="shared" si="108"/>
        <v>7.1628312501847393</v>
      </c>
    </row>
    <row r="332" spans="7:19" x14ac:dyDescent="0.25">
      <c r="G332" s="1">
        <f t="shared" ref="G332:G395" si="111">H332-20</f>
        <v>2.9000000000000377</v>
      </c>
      <c r="H332" s="1">
        <f t="shared" si="109"/>
        <v>22.900000000000038</v>
      </c>
      <c r="I332" s="1">
        <f t="shared" si="110"/>
        <v>10.077000000000085</v>
      </c>
      <c r="J332" s="1">
        <f t="shared" si="100"/>
        <v>18.573188341211576</v>
      </c>
      <c r="K332" s="1">
        <f t="shared" si="101"/>
        <v>6.9967311218987618</v>
      </c>
      <c r="L332" s="1">
        <f t="shared" si="102"/>
        <v>9.1279873187604359</v>
      </c>
      <c r="M332" s="1">
        <f t="shared" si="103"/>
        <v>12.860839687617462</v>
      </c>
      <c r="N332" s="1">
        <f t="shared" si="104"/>
        <v>7.7545036743695235</v>
      </c>
      <c r="O332" s="1">
        <f t="shared" si="105"/>
        <v>10.61714554194471</v>
      </c>
      <c r="P332" s="1">
        <f t="shared" si="106"/>
        <v>11.206527616188049</v>
      </c>
      <c r="Q332" s="1">
        <f t="shared" si="107"/>
        <v>8.4171534729521973</v>
      </c>
      <c r="S332" s="1">
        <f t="shared" si="108"/>
        <v>7.194247176720638</v>
      </c>
    </row>
    <row r="333" spans="7:19" x14ac:dyDescent="0.25">
      <c r="G333" s="1">
        <f t="shared" si="111"/>
        <v>3.0000000000000391</v>
      </c>
      <c r="H333" s="1">
        <f t="shared" si="109"/>
        <v>23.000000000000039</v>
      </c>
      <c r="I333" s="1">
        <f t="shared" si="110"/>
        <v>10.300000000000086</v>
      </c>
      <c r="J333" s="1">
        <f t="shared" si="100"/>
        <v>18.74806029079344</v>
      </c>
      <c r="K333" s="1">
        <f t="shared" si="101"/>
        <v>7.57813166161311</v>
      </c>
      <c r="L333" s="1">
        <f t="shared" si="102"/>
        <v>8.916320417278266</v>
      </c>
      <c r="M333" s="1">
        <f t="shared" si="103"/>
        <v>13.273056748359323</v>
      </c>
      <c r="N333" s="1">
        <f t="shared" si="104"/>
        <v>8.1800985694187034</v>
      </c>
      <c r="O333" s="1">
        <f t="shared" si="105"/>
        <v>10.401501461332023</v>
      </c>
      <c r="P333" s="1">
        <f t="shared" si="106"/>
        <v>11.761640903081048</v>
      </c>
      <c r="Q333" s="1">
        <f t="shared" si="107"/>
        <v>8.6756277992014663</v>
      </c>
      <c r="S333" s="1">
        <f t="shared" si="108"/>
        <v>7.2256631032565366</v>
      </c>
    </row>
    <row r="334" spans="7:19" x14ac:dyDescent="0.25">
      <c r="G334" s="1">
        <f t="shared" si="111"/>
        <v>3.1000000000000405</v>
      </c>
      <c r="H334" s="1">
        <f t="shared" si="109"/>
        <v>23.100000000000041</v>
      </c>
      <c r="I334" s="1">
        <f t="shared" si="110"/>
        <v>10.517000000000087</v>
      </c>
      <c r="J334" s="1">
        <f t="shared" si="100"/>
        <v>18.895548254932208</v>
      </c>
      <c r="K334" s="1">
        <f t="shared" si="101"/>
        <v>8.1762308211287653</v>
      </c>
      <c r="L334" s="1">
        <f t="shared" si="102"/>
        <v>8.7094742774665992</v>
      </c>
      <c r="M334" s="1">
        <f t="shared" si="103"/>
        <v>13.621386236242403</v>
      </c>
      <c r="N334" s="1">
        <f t="shared" si="104"/>
        <v>8.6672114245337504</v>
      </c>
      <c r="O334" s="1">
        <f t="shared" si="105"/>
        <v>10.168681035875146</v>
      </c>
      <c r="P334" s="1">
        <f t="shared" si="106"/>
        <v>12.234064721185572</v>
      </c>
      <c r="Q334" s="1">
        <f t="shared" si="107"/>
        <v>9.0453182095413034</v>
      </c>
      <c r="S334" s="1">
        <f t="shared" si="108"/>
        <v>7.2570790297924352</v>
      </c>
    </row>
    <row r="335" spans="7:19" x14ac:dyDescent="0.25">
      <c r="G335" s="1">
        <f t="shared" si="111"/>
        <v>3.2000000000000419</v>
      </c>
      <c r="H335" s="1">
        <f t="shared" si="109"/>
        <v>23.200000000000042</v>
      </c>
      <c r="I335" s="1">
        <f t="shared" si="110"/>
        <v>10.728000000000087</v>
      </c>
      <c r="J335" s="1">
        <f t="shared" si="100"/>
        <v>19.015506680813708</v>
      </c>
      <c r="K335" s="1">
        <f t="shared" si="101"/>
        <v>8.7891046911080508</v>
      </c>
      <c r="L335" s="1">
        <f t="shared" si="102"/>
        <v>8.5126697414497556</v>
      </c>
      <c r="M335" s="1">
        <f t="shared" si="103"/>
        <v>13.902293542096421</v>
      </c>
      <c r="N335" s="1">
        <f t="shared" si="104"/>
        <v>9.2088903234475463</v>
      </c>
      <c r="O335" s="1">
        <f t="shared" si="105"/>
        <v>9.9372363446886478</v>
      </c>
      <c r="P335" s="1">
        <f t="shared" si="106"/>
        <v>12.608382019598137</v>
      </c>
      <c r="Q335" s="1">
        <f t="shared" si="107"/>
        <v>9.5172627709051216</v>
      </c>
      <c r="S335" s="1">
        <f t="shared" si="108"/>
        <v>7.288494956328333</v>
      </c>
    </row>
    <row r="336" spans="7:19" x14ac:dyDescent="0.25">
      <c r="G336" s="1">
        <f t="shared" si="111"/>
        <v>3.3000000000000433</v>
      </c>
      <c r="H336" s="1">
        <f t="shared" si="109"/>
        <v>23.300000000000043</v>
      </c>
      <c r="I336" s="1">
        <f t="shared" si="110"/>
        <v>10.933000000000089</v>
      </c>
      <c r="J336" s="1">
        <f t="shared" si="100"/>
        <v>19.10781718395436</v>
      </c>
      <c r="K336" s="1">
        <f t="shared" si="101"/>
        <v>9.4146895750012121</v>
      </c>
      <c r="L336" s="1">
        <f t="shared" si="102"/>
        <v>8.3310298755298469</v>
      </c>
      <c r="M336" s="1">
        <f t="shared" si="103"/>
        <v>14.113367931105987</v>
      </c>
      <c r="N336" s="1">
        <f t="shared" si="104"/>
        <v>9.7963034692722921</v>
      </c>
      <c r="O336" s="1">
        <f t="shared" si="105"/>
        <v>9.7257238794990997</v>
      </c>
      <c r="P336" s="1">
        <f t="shared" si="106"/>
        <v>12.873971869637408</v>
      </c>
      <c r="Q336" s="1">
        <f t="shared" si="107"/>
        <v>10.074706274632405</v>
      </c>
      <c r="S336" s="1">
        <f t="shared" si="108"/>
        <v>7.3199108828642316</v>
      </c>
    </row>
    <row r="337" spans="7:19" x14ac:dyDescent="0.25">
      <c r="G337" s="1">
        <f t="shared" si="111"/>
        <v>3.4000000000000448</v>
      </c>
      <c r="H337" s="1">
        <f t="shared" si="109"/>
        <v>23.400000000000045</v>
      </c>
      <c r="I337" s="1">
        <f t="shared" si="110"/>
        <v>11.132000000000088</v>
      </c>
      <c r="J337" s="1">
        <f t="shared" si="100"/>
        <v>19.17238866503234</v>
      </c>
      <c r="K337" s="1">
        <f t="shared" si="101"/>
        <v>10.050789783135468</v>
      </c>
      <c r="L337" s="1">
        <f t="shared" si="102"/>
        <v>8.1695239740599721</v>
      </c>
      <c r="M337" s="1">
        <f t="shared" si="103"/>
        <v>14.253385359227824</v>
      </c>
      <c r="N337" s="1">
        <f t="shared" si="104"/>
        <v>10.418960108775154</v>
      </c>
      <c r="O337" s="1">
        <f t="shared" si="105"/>
        <v>9.551955225142315</v>
      </c>
      <c r="P337" s="1">
        <f t="shared" si="106"/>
        <v>13.025665518864722</v>
      </c>
      <c r="Q337" s="1">
        <f t="shared" si="107"/>
        <v>10.694141729860615</v>
      </c>
      <c r="S337" s="1">
        <f t="shared" si="108"/>
        <v>7.3513268094001303</v>
      </c>
    </row>
    <row r="338" spans="7:19" x14ac:dyDescent="0.25">
      <c r="G338" s="1">
        <f t="shared" si="111"/>
        <v>3.5000000000000462</v>
      </c>
      <c r="H338" s="1">
        <f t="shared" si="109"/>
        <v>23.500000000000046</v>
      </c>
      <c r="I338" s="1">
        <f t="shared" si="110"/>
        <v>11.325000000000088</v>
      </c>
      <c r="J338" s="1">
        <f t="shared" si="100"/>
        <v>19.209157399791636</v>
      </c>
      <c r="K338" s="1">
        <f t="shared" si="101"/>
        <v>10.695086028475739</v>
      </c>
      <c r="L338" s="1">
        <f t="shared" si="102"/>
        <v>8.0329123582994981</v>
      </c>
      <c r="M338" s="1">
        <f t="shared" si="103"/>
        <v>14.322350944692328</v>
      </c>
      <c r="N338" s="1">
        <f t="shared" si="104"/>
        <v>11.064981181014643</v>
      </c>
      <c r="O338" s="1">
        <f t="shared" si="105"/>
        <v>9.4322650837637418</v>
      </c>
      <c r="P338" s="1">
        <f t="shared" si="106"/>
        <v>13.064121297151146</v>
      </c>
      <c r="Q338" s="1">
        <f t="shared" si="107"/>
        <v>11.346837528555737</v>
      </c>
      <c r="S338" s="1">
        <f t="shared" si="108"/>
        <v>7.382742735936028</v>
      </c>
    </row>
    <row r="339" spans="7:19" x14ac:dyDescent="0.25">
      <c r="G339" s="1">
        <f t="shared" si="111"/>
        <v>3.6000000000000476</v>
      </c>
      <c r="H339" s="1">
        <f t="shared" si="109"/>
        <v>23.600000000000048</v>
      </c>
      <c r="I339" s="1">
        <f t="shared" si="110"/>
        <v>11.512000000000087</v>
      </c>
      <c r="J339" s="1">
        <f t="shared" si="100"/>
        <v>19.218087101930184</v>
      </c>
      <c r="K339" s="1">
        <f t="shared" si="101"/>
        <v>11.345144391188649</v>
      </c>
      <c r="L339" s="1">
        <f t="shared" si="102"/>
        <v>7.9256925018736428</v>
      </c>
      <c r="M339" s="1">
        <f t="shared" si="103"/>
        <v>14.321520085855543</v>
      </c>
      <c r="N339" s="1">
        <f t="shared" si="104"/>
        <v>11.721413063125034</v>
      </c>
      <c r="O339" s="1">
        <f t="shared" si="105"/>
        <v>9.3808255339797508</v>
      </c>
      <c r="P339" s="1">
        <f t="shared" si="106"/>
        <v>12.995893951449657</v>
      </c>
      <c r="Q339" s="1">
        <f t="shared" si="107"/>
        <v>12.000753458171721</v>
      </c>
      <c r="S339" s="1">
        <f t="shared" si="108"/>
        <v>7.4141586624719267</v>
      </c>
    </row>
    <row r="340" spans="7:19" x14ac:dyDescent="0.25">
      <c r="G340" s="1">
        <f t="shared" si="111"/>
        <v>3.700000000000049</v>
      </c>
      <c r="H340" s="1">
        <f t="shared" si="109"/>
        <v>23.700000000000049</v>
      </c>
      <c r="I340" s="1">
        <f t="shared" si="110"/>
        <v>11.693000000000087</v>
      </c>
      <c r="J340" s="1">
        <f t="shared" si="100"/>
        <v>19.199168958910064</v>
      </c>
      <c r="K340" s="1">
        <f t="shared" si="101"/>
        <v>11.998425816816798</v>
      </c>
      <c r="L340" s="1">
        <f t="shared" si="102"/>
        <v>7.8520470054087204</v>
      </c>
      <c r="M340" s="1">
        <f t="shared" si="103"/>
        <v>14.253397565298085</v>
      </c>
      <c r="N340" s="1">
        <f t="shared" si="104"/>
        <v>12.374576547674851</v>
      </c>
      <c r="O340" s="1">
        <f t="shared" si="105"/>
        <v>9.409034066737803</v>
      </c>
      <c r="P340" s="1">
        <f t="shared" si="106"/>
        <v>12.833189581678917</v>
      </c>
      <c r="Q340" s="1">
        <f t="shared" si="107"/>
        <v>12.622720700781834</v>
      </c>
      <c r="S340" s="1">
        <f t="shared" si="108"/>
        <v>7.4455745890078253</v>
      </c>
    </row>
    <row r="341" spans="7:19" x14ac:dyDescent="0.25">
      <c r="G341" s="1">
        <f t="shared" si="111"/>
        <v>3.8000000000000504</v>
      </c>
      <c r="H341" s="1">
        <f t="shared" si="109"/>
        <v>23.80000000000005</v>
      </c>
      <c r="I341" s="1">
        <f t="shared" si="110"/>
        <v>11.868000000000087</v>
      </c>
      <c r="J341" s="1">
        <f t="shared" si="100"/>
        <v>19.152421640654431</v>
      </c>
      <c r="K341" s="1">
        <f t="shared" si="101"/>
        <v>12.65229611068464</v>
      </c>
      <c r="L341" s="1">
        <f t="shared" si="102"/>
        <v>7.8157939290516261</v>
      </c>
      <c r="M341" s="1">
        <f t="shared" si="103"/>
        <v>14.121714342537533</v>
      </c>
      <c r="N341" s="1">
        <f t="shared" si="104"/>
        <v>13.010442138924921</v>
      </c>
      <c r="O341" s="1">
        <f t="shared" si="105"/>
        <v>9.525000527032633</v>
      </c>
      <c r="P341" s="1">
        <f t="shared" si="106"/>
        <v>12.593313634594811</v>
      </c>
      <c r="Q341" s="1">
        <f t="shared" si="107"/>
        <v>13.180740899915719</v>
      </c>
      <c r="S341" s="1">
        <f t="shared" si="108"/>
        <v>7.4769905155437231</v>
      </c>
    </row>
    <row r="342" spans="7:19" x14ac:dyDescent="0.25">
      <c r="G342" s="1">
        <f t="shared" si="111"/>
        <v>3.9000000000000519</v>
      </c>
      <c r="H342" s="1">
        <f t="shared" si="109"/>
        <v>23.900000000000052</v>
      </c>
      <c r="I342" s="1">
        <f t="shared" si="110"/>
        <v>12.037000000000086</v>
      </c>
      <c r="J342" s="1">
        <f t="shared" si="100"/>
        <v>19.077891281122522</v>
      </c>
      <c r="K342" s="1">
        <f t="shared" si="101"/>
        <v>13.304036389118137</v>
      </c>
      <c r="L342" s="1">
        <f t="shared" si="102"/>
        <v>7.8203399730189247</v>
      </c>
      <c r="M342" s="1">
        <f t="shared" si="103"/>
        <v>13.931382108206432</v>
      </c>
      <c r="N342" s="1">
        <f t="shared" si="104"/>
        <v>13.615021928358381</v>
      </c>
      <c r="O342" s="1">
        <f t="shared" si="105"/>
        <v>9.7331546922533434</v>
      </c>
      <c r="P342" s="1">
        <f t="shared" si="106"/>
        <v>12.297835562404783</v>
      </c>
      <c r="Q342" s="1">
        <f t="shared" si="107"/>
        <v>13.646248758457233</v>
      </c>
      <c r="S342" s="1">
        <f t="shared" si="108"/>
        <v>7.5084064420796217</v>
      </c>
    </row>
    <row r="343" spans="7:19" x14ac:dyDescent="0.25">
      <c r="G343" s="1">
        <f t="shared" si="111"/>
        <v>4.0000000000000533</v>
      </c>
      <c r="H343" s="1">
        <f t="shared" si="109"/>
        <v>24.000000000000053</v>
      </c>
      <c r="I343" s="1">
        <f t="shared" si="110"/>
        <v>12.200000000000085</v>
      </c>
      <c r="J343" s="1">
        <f t="shared" si="100"/>
        <v>18.975651432781042</v>
      </c>
      <c r="K343" s="1">
        <f t="shared" si="101"/>
        <v>13.950853946177416</v>
      </c>
      <c r="L343" s="1">
        <f t="shared" si="102"/>
        <v>7.8686369732132295</v>
      </c>
      <c r="M343" s="1">
        <f t="shared" si="103"/>
        <v>13.688426045070802</v>
      </c>
      <c r="N343" s="1">
        <f t="shared" si="104"/>
        <v>14.17476772655445</v>
      </c>
      <c r="O343" s="1">
        <f t="shared" si="105"/>
        <v>10.033991948351957</v>
      </c>
      <c r="P343" s="1">
        <f t="shared" si="106"/>
        <v>11.971508941198678</v>
      </c>
      <c r="Q343" s="1">
        <f t="shared" si="107"/>
        <v>13.99618230775785</v>
      </c>
      <c r="S343" s="1">
        <f t="shared" si="108"/>
        <v>7.5398223686155204</v>
      </c>
    </row>
    <row r="344" spans="7:19" x14ac:dyDescent="0.25">
      <c r="G344" s="1">
        <f t="shared" si="111"/>
        <v>4.1000000000000547</v>
      </c>
      <c r="H344" s="1">
        <f t="shared" si="109"/>
        <v>24.100000000000055</v>
      </c>
      <c r="I344" s="1">
        <f t="shared" si="110"/>
        <v>12.357000000000085</v>
      </c>
      <c r="J344" s="1">
        <f t="shared" si="100"/>
        <v>18.845802994016736</v>
      </c>
      <c r="K344" s="1">
        <f t="shared" si="101"/>
        <v>14.589893492881885</v>
      </c>
      <c r="L344" s="1">
        <f t="shared" si="102"/>
        <v>7.9631421514882295</v>
      </c>
      <c r="M344" s="1">
        <f t="shared" si="103"/>
        <v>13.399896609779194</v>
      </c>
      <c r="N344" s="1">
        <f t="shared" si="104"/>
        <v>14.676964806320875</v>
      </c>
      <c r="O344" s="1">
        <f t="shared" si="105"/>
        <v>10.423969532316972</v>
      </c>
      <c r="P344" s="1">
        <f t="shared" si="106"/>
        <v>11.640999281886067</v>
      </c>
      <c r="Q344" s="1">
        <f t="shared" si="107"/>
        <v>14.214715145103273</v>
      </c>
      <c r="S344" s="1">
        <f t="shared" si="108"/>
        <v>7.571238295151419</v>
      </c>
    </row>
    <row r="345" spans="7:19" x14ac:dyDescent="0.25">
      <c r="G345" s="1">
        <f t="shared" si="111"/>
        <v>4.2000000000000561</v>
      </c>
      <c r="H345" s="1">
        <f t="shared" si="109"/>
        <v>24.200000000000056</v>
      </c>
      <c r="I345" s="1">
        <f t="shared" si="110"/>
        <v>12.508000000000083</v>
      </c>
      <c r="J345" s="1">
        <f t="shared" si="100"/>
        <v>18.688474109561874</v>
      </c>
      <c r="K345" s="1">
        <f t="shared" si="101"/>
        <v>15.218248724356654</v>
      </c>
      <c r="L345" s="1">
        <f t="shared" si="102"/>
        <v>8.1057825285729557</v>
      </c>
      <c r="M345" s="1">
        <f t="shared" si="103"/>
        <v>13.073761507730389</v>
      </c>
      <c r="N345" s="1">
        <f t="shared" si="104"/>
        <v>15.110110561984897</v>
      </c>
      <c r="O345" s="1">
        <f t="shared" si="105"/>
        <v>10.895560270060596</v>
      </c>
      <c r="P345" s="1">
        <f t="shared" si="106"/>
        <v>11.333482741979093</v>
      </c>
      <c r="Q345" s="1">
        <f t="shared" si="107"/>
        <v>14.294525068703557</v>
      </c>
      <c r="S345" s="1">
        <f t="shared" si="108"/>
        <v>7.6026542216873167</v>
      </c>
    </row>
    <row r="346" spans="7:19" x14ac:dyDescent="0.25">
      <c r="G346" s="1">
        <f t="shared" si="111"/>
        <v>4.3000000000000576</v>
      </c>
      <c r="H346" s="1">
        <f t="shared" si="109"/>
        <v>24.300000000000058</v>
      </c>
      <c r="I346" s="1">
        <f t="shared" si="110"/>
        <v>12.653000000000082</v>
      </c>
      <c r="J346" s="1">
        <f t="shared" si="100"/>
        <v>18.50382004403086</v>
      </c>
      <c r="K346" s="1">
        <f t="shared" si="101"/>
        <v>15.832974168955529</v>
      </c>
      <c r="L346" s="1">
        <f t="shared" si="102"/>
        <v>8.2979238722543407</v>
      </c>
      <c r="M346" s="1">
        <f t="shared" si="103"/>
        <v>12.718779376050119</v>
      </c>
      <c r="N346" s="1">
        <f t="shared" si="104"/>
        <v>15.464267616046662</v>
      </c>
      <c r="O346" s="1">
        <f t="shared" si="105"/>
        <v>11.43746485142634</v>
      </c>
      <c r="P346" s="1">
        <f t="shared" si="106"/>
        <v>11.075186863407041</v>
      </c>
      <c r="Q346" s="1">
        <f t="shared" si="107"/>
        <v>14.237502474298754</v>
      </c>
      <c r="S346" s="1">
        <f t="shared" si="108"/>
        <v>7.6340701482232154</v>
      </c>
    </row>
    <row r="347" spans="7:19" x14ac:dyDescent="0.25">
      <c r="G347" s="1">
        <f t="shared" si="111"/>
        <v>4.400000000000059</v>
      </c>
      <c r="H347" s="1">
        <f t="shared" si="109"/>
        <v>24.400000000000059</v>
      </c>
      <c r="I347" s="1">
        <f t="shared" si="110"/>
        <v>12.79200000000008</v>
      </c>
      <c r="J347" s="1">
        <f t="shared" si="100"/>
        <v>18.292023028692817</v>
      </c>
      <c r="K347" s="1">
        <f t="shared" si="101"/>
        <v>16.431097272222878</v>
      </c>
      <c r="L347" s="1">
        <f t="shared" si="102"/>
        <v>8.5403445144728654</v>
      </c>
      <c r="M347" s="1">
        <f t="shared" si="103"/>
        <v>12.344357010721058</v>
      </c>
      <c r="N347" s="1">
        <f t="shared" si="104"/>
        <v>15.731381404237879</v>
      </c>
      <c r="O347" s="1">
        <f t="shared" si="105"/>
        <v>12.034977662391023</v>
      </c>
      <c r="P347" s="1">
        <f t="shared" si="106"/>
        <v>10.889948868493573</v>
      </c>
      <c r="Q347" s="1">
        <f t="shared" si="107"/>
        <v>14.05483784353693</v>
      </c>
      <c r="S347" s="1">
        <f t="shared" si="108"/>
        <v>7.665486074759114</v>
      </c>
    </row>
    <row r="348" spans="7:19" x14ac:dyDescent="0.25">
      <c r="G348" s="1">
        <f t="shared" si="111"/>
        <v>4.5000000000000604</v>
      </c>
      <c r="H348" s="1">
        <f t="shared" si="109"/>
        <v>24.50000000000006</v>
      </c>
      <c r="I348" s="1">
        <f t="shared" si="110"/>
        <v>12.925000000000079</v>
      </c>
      <c r="J348" s="1">
        <f t="shared" si="100"/>
        <v>18.053292081631334</v>
      </c>
      <c r="K348" s="1">
        <f t="shared" si="101"/>
        <v>17.009630667551445</v>
      </c>
      <c r="L348" s="1">
        <f t="shared" si="102"/>
        <v>8.8332143288470881</v>
      </c>
      <c r="M348" s="1">
        <f t="shared" si="103"/>
        <v>11.960392268074962</v>
      </c>
      <c r="N348" s="1">
        <f t="shared" si="104"/>
        <v>15.905553033654151</v>
      </c>
      <c r="O348" s="1">
        <f t="shared" si="105"/>
        <v>12.670495259950506</v>
      </c>
      <c r="P348" s="1">
        <f t="shared" si="106"/>
        <v>10.797867662235769</v>
      </c>
      <c r="Q348" s="1">
        <f t="shared" si="107"/>
        <v>13.76646838748135</v>
      </c>
      <c r="S348" s="1">
        <f t="shared" si="108"/>
        <v>7.6969020012950118</v>
      </c>
    </row>
    <row r="349" spans="7:19" x14ac:dyDescent="0.25">
      <c r="G349" s="1">
        <f t="shared" si="111"/>
        <v>4.6000000000000618</v>
      </c>
      <c r="H349" s="1">
        <f t="shared" si="109"/>
        <v>24.600000000000062</v>
      </c>
      <c r="I349" s="1">
        <f t="shared" si="110"/>
        <v>13.052000000000078</v>
      </c>
      <c r="J349" s="1">
        <f t="shared" si="100"/>
        <v>17.787862801468812</v>
      </c>
      <c r="K349" s="1">
        <f t="shared" si="101"/>
        <v>17.565584584576825</v>
      </c>
      <c r="L349" s="1">
        <f t="shared" si="102"/>
        <v>9.1760791151803716</v>
      </c>
      <c r="M349" s="1">
        <f t="shared" si="103"/>
        <v>11.577105033200731</v>
      </c>
      <c r="N349" s="1">
        <f t="shared" si="104"/>
        <v>15.983259219555812</v>
      </c>
      <c r="O349" s="1">
        <f t="shared" si="105"/>
        <v>13.324150948443021</v>
      </c>
      <c r="P349" s="1">
        <f t="shared" si="106"/>
        <v>10.814122419382629</v>
      </c>
      <c r="Q349" s="1">
        <f t="shared" si="107"/>
        <v>13.399906793513484</v>
      </c>
      <c r="S349" s="1">
        <f t="shared" si="108"/>
        <v>7.7283179278309104</v>
      </c>
    </row>
    <row r="350" spans="7:19" x14ac:dyDescent="0.25">
      <c r="G350" s="1">
        <f t="shared" si="111"/>
        <v>4.7000000000000632</v>
      </c>
      <c r="H350" s="1">
        <f t="shared" si="109"/>
        <v>24.700000000000063</v>
      </c>
      <c r="I350" s="1">
        <f t="shared" si="110"/>
        <v>13.173000000000075</v>
      </c>
      <c r="J350" s="1">
        <f t="shared" si="100"/>
        <v>17.49599713485911</v>
      </c>
      <c r="K350" s="1">
        <f t="shared" si="101"/>
        <v>18.095979345727841</v>
      </c>
      <c r="L350" s="1">
        <f t="shared" si="102"/>
        <v>9.5678505901109627</v>
      </c>
      <c r="M350" s="1">
        <f t="shared" si="103"/>
        <v>11.204858873893265</v>
      </c>
      <c r="N350" s="1">
        <f t="shared" si="104"/>
        <v>15.963512341768816</v>
      </c>
      <c r="O350" s="1">
        <f t="shared" si="105"/>
        <v>13.974553809429892</v>
      </c>
      <c r="P350" s="1">
        <f t="shared" si="106"/>
        <v>10.948023578235663</v>
      </c>
      <c r="Q350" s="1">
        <f t="shared" si="107"/>
        <v>12.98851725917544</v>
      </c>
      <c r="S350" s="1">
        <f t="shared" si="108"/>
        <v>7.7597338543668091</v>
      </c>
    </row>
    <row r="351" spans="7:19" x14ac:dyDescent="0.25">
      <c r="G351" s="1">
        <f t="shared" si="111"/>
        <v>4.8000000000000647</v>
      </c>
      <c r="H351" s="1">
        <f t="shared" si="109"/>
        <v>24.800000000000065</v>
      </c>
      <c r="I351" s="1">
        <f t="shared" si="110"/>
        <v>13.288000000000073</v>
      </c>
      <c r="J351" s="1">
        <f t="shared" si="100"/>
        <v>17.177983117977803</v>
      </c>
      <c r="K351" s="1">
        <f t="shared" si="101"/>
        <v>18.597857900926726</v>
      </c>
      <c r="L351" s="1">
        <f t="shared" si="102"/>
        <v>10.006802133663271</v>
      </c>
      <c r="M351" s="1">
        <f t="shared" si="103"/>
        <v>10.853976184670941</v>
      </c>
      <c r="N351" s="1">
        <f t="shared" si="104"/>
        <v>15.84795509262246</v>
      </c>
      <c r="O351" s="1">
        <f t="shared" si="105"/>
        <v>14.59960614664606</v>
      </c>
      <c r="P351" s="1">
        <f t="shared" si="106"/>
        <v>11.202351509432869</v>
      </c>
      <c r="Q351" s="1">
        <f t="shared" si="107"/>
        <v>12.56934277479732</v>
      </c>
      <c r="S351" s="1">
        <f t="shared" si="108"/>
        <v>7.7911497809027068</v>
      </c>
    </row>
    <row r="352" spans="7:19" x14ac:dyDescent="0.25">
      <c r="G352" s="1">
        <f t="shared" si="111"/>
        <v>4.9000000000000661</v>
      </c>
      <c r="H352" s="1">
        <f t="shared" si="109"/>
        <v>24.900000000000066</v>
      </c>
      <c r="I352" s="1">
        <f t="shared" si="110"/>
        <v>13.39700000000007</v>
      </c>
      <c r="J352" s="1">
        <f t="shared" si="100"/>
        <v>16.834134592265251</v>
      </c>
      <c r="K352" s="1">
        <f t="shared" si="101"/>
        <v>19.068298350205175</v>
      </c>
      <c r="L352" s="1">
        <f t="shared" si="102"/>
        <v>10.490570390479201</v>
      </c>
      <c r="M352" s="1">
        <f t="shared" si="103"/>
        <v>10.534549767850578</v>
      </c>
      <c r="N352" s="1">
        <f t="shared" si="104"/>
        <v>15.640885781098529</v>
      </c>
      <c r="O352" s="1">
        <f t="shared" si="105"/>
        <v>15.17736980525105</v>
      </c>
      <c r="P352" s="1">
        <f t="shared" si="106"/>
        <v>11.573024546384289</v>
      </c>
      <c r="Q352" s="1">
        <f t="shared" si="107"/>
        <v>12.180620307528345</v>
      </c>
      <c r="S352" s="1">
        <f t="shared" si="108"/>
        <v>7.8225657074386055</v>
      </c>
    </row>
    <row r="353" spans="7:19" x14ac:dyDescent="0.25">
      <c r="G353" s="1">
        <f t="shared" si="111"/>
        <v>5.0000000000000675</v>
      </c>
      <c r="H353" s="1">
        <f t="shared" si="109"/>
        <v>25.000000000000068</v>
      </c>
      <c r="I353" s="1">
        <f t="shared" si="110"/>
        <v>13.500000000000068</v>
      </c>
      <c r="J353" s="1">
        <f t="shared" si="100"/>
        <v>16.464790894703</v>
      </c>
      <c r="K353" s="1">
        <f t="shared" si="101"/>
        <v>19.504426403973671</v>
      </c>
      <c r="L353" s="1">
        <f t="shared" si="102"/>
        <v>11.016162772406002</v>
      </c>
      <c r="M353" s="1">
        <f t="shared" si="103"/>
        <v>10.256253895087934</v>
      </c>
      <c r="N353" s="1">
        <f t="shared" si="104"/>
        <v>15.349212074028532</v>
      </c>
      <c r="O353" s="1">
        <f t="shared" si="105"/>
        <v>15.686949352836844</v>
      </c>
      <c r="P353" s="1">
        <f t="shared" si="106"/>
        <v>12.049122082164986</v>
      </c>
      <c r="Q353" s="1">
        <f t="shared" si="107"/>
        <v>11.859144862835068</v>
      </c>
      <c r="S353" s="1">
        <f t="shared" si="108"/>
        <v>7.8539816339745041</v>
      </c>
    </row>
    <row r="354" spans="7:19" x14ac:dyDescent="0.25">
      <c r="G354" s="1">
        <f t="shared" si="111"/>
        <v>5.1000000000000689</v>
      </c>
      <c r="H354" s="1">
        <f t="shared" si="109"/>
        <v>25.100000000000069</v>
      </c>
      <c r="I354" s="1">
        <f t="shared" si="110"/>
        <v>13.597000000000065</v>
      </c>
      <c r="J354" s="1">
        <f t="shared" si="100"/>
        <v>16.07031652292914</v>
      </c>
      <c r="K354" s="1">
        <f t="shared" si="101"/>
        <v>19.90342773085283</v>
      </c>
      <c r="L354" s="1">
        <f t="shared" si="102"/>
        <v>11.57997085635405</v>
      </c>
      <c r="M354" s="1">
        <f t="shared" si="103"/>
        <v>10.028157941289402</v>
      </c>
      <c r="N354" s="1">
        <f t="shared" si="104"/>
        <v>14.982332752997996</v>
      </c>
      <c r="O354" s="1">
        <f t="shared" si="105"/>
        <v>16.109358774983914</v>
      </c>
      <c r="P354" s="1">
        <f t="shared" si="106"/>
        <v>12.613270812877582</v>
      </c>
      <c r="Q354" s="1">
        <f t="shared" si="107"/>
        <v>11.637657580451526</v>
      </c>
      <c r="S354" s="1">
        <f t="shared" si="108"/>
        <v>7.8853975605104027</v>
      </c>
    </row>
    <row r="355" spans="7:19" x14ac:dyDescent="0.25">
      <c r="G355" s="1">
        <f t="shared" si="111"/>
        <v>5.2000000000000703</v>
      </c>
      <c r="H355" s="1">
        <f t="shared" si="109"/>
        <v>25.20000000000007</v>
      </c>
      <c r="I355" s="1">
        <f t="shared" si="110"/>
        <v>13.688000000000061</v>
      </c>
      <c r="J355" s="1">
        <f t="shared" si="100"/>
        <v>15.651100775523151</v>
      </c>
      <c r="K355" s="1">
        <f t="shared" si="101"/>
        <v>20.262560143344103</v>
      </c>
      <c r="L355" s="1">
        <f t="shared" si="102"/>
        <v>12.177789618381727</v>
      </c>
      <c r="M355" s="1">
        <f t="shared" si="103"/>
        <v>9.8585456822491917</v>
      </c>
      <c r="N355" s="1">
        <f t="shared" si="104"/>
        <v>14.551948900897973</v>
      </c>
      <c r="O355" s="1">
        <f t="shared" si="105"/>
        <v>16.428338207362078</v>
      </c>
      <c r="P355" s="1">
        <f t="shared" si="106"/>
        <v>13.24238379117025</v>
      </c>
      <c r="Q355" s="1">
        <f t="shared" si="107"/>
        <v>11.542435913095888</v>
      </c>
      <c r="S355" s="1">
        <f t="shared" si="108"/>
        <v>7.9168134870463005</v>
      </c>
    </row>
    <row r="356" spans="7:19" x14ac:dyDescent="0.25">
      <c r="G356" s="1">
        <f t="shared" si="111"/>
        <v>5.3000000000000718</v>
      </c>
      <c r="H356" s="1">
        <f t="shared" si="109"/>
        <v>25.300000000000072</v>
      </c>
      <c r="I356" s="1">
        <f t="shared" si="110"/>
        <v>13.77300000000006</v>
      </c>
      <c r="J356" s="1">
        <f t="shared" si="100"/>
        <v>15.20755736781517</v>
      </c>
      <c r="K356" s="1">
        <f t="shared" si="101"/>
        <v>20.579165572184003</v>
      </c>
      <c r="L356" s="1">
        <f t="shared" si="102"/>
        <v>12.804842392289569</v>
      </c>
      <c r="M356" s="1">
        <f t="shared" si="103"/>
        <v>9.7547432974111103</v>
      </c>
      <c r="N356" s="1">
        <f t="shared" si="104"/>
        <v>14.071807759244699</v>
      </c>
      <c r="O356" s="1">
        <f t="shared" si="105"/>
        <v>16.631088323545509</v>
      </c>
      <c r="P356" s="1">
        <f t="shared" si="106"/>
        <v>13.908723650583084</v>
      </c>
      <c r="Q356" s="1">
        <f t="shared" si="107"/>
        <v>11.591255104010775</v>
      </c>
      <c r="S356" s="1">
        <f t="shared" si="108"/>
        <v>7.9482294135821991</v>
      </c>
    </row>
    <row r="357" spans="7:19" x14ac:dyDescent="0.25">
      <c r="G357" s="1">
        <f t="shared" si="111"/>
        <v>5.4000000000000732</v>
      </c>
      <c r="H357" s="1">
        <f t="shared" si="109"/>
        <v>25.400000000000073</v>
      </c>
      <c r="I357" s="1">
        <f t="shared" si="110"/>
        <v>13.852000000000055</v>
      </c>
      <c r="J357" s="1">
        <f t="shared" si="100"/>
        <v>14.74012402359898</v>
      </c>
      <c r="K357" s="1">
        <f t="shared" si="101"/>
        <v>20.850681780987401</v>
      </c>
      <c r="L357" s="1">
        <f t="shared" si="102"/>
        <v>13.45581138907983</v>
      </c>
      <c r="M357" s="1">
        <f t="shared" si="103"/>
        <v>9.7229590202225644</v>
      </c>
      <c r="N357" s="1">
        <f t="shared" si="104"/>
        <v>13.557384270675076</v>
      </c>
      <c r="O357" s="1">
        <f t="shared" si="105"/>
        <v>16.708892302911757</v>
      </c>
      <c r="P357" s="1">
        <f t="shared" si="106"/>
        <v>14.581244086195742</v>
      </c>
      <c r="Q357" s="1">
        <f t="shared" si="107"/>
        <v>11.791869942959748</v>
      </c>
      <c r="S357" s="1">
        <f t="shared" si="108"/>
        <v>7.9796453401180978</v>
      </c>
    </row>
    <row r="358" spans="7:19" x14ac:dyDescent="0.25">
      <c r="G358" s="1">
        <f t="shared" si="111"/>
        <v>5.5000000000000746</v>
      </c>
      <c r="H358" s="1">
        <f t="shared" si="109"/>
        <v>25.500000000000075</v>
      </c>
      <c r="I358" s="1">
        <f t="shared" si="110"/>
        <v>13.925000000000052</v>
      </c>
      <c r="J358" s="1">
        <f t="shared" si="100"/>
        <v>14.249262043151399</v>
      </c>
      <c r="K358" s="1">
        <f t="shared" si="101"/>
        <v>21.074653773739289</v>
      </c>
      <c r="L358" s="1">
        <f t="shared" si="102"/>
        <v>14.124873562928432</v>
      </c>
      <c r="M358" s="1">
        <f t="shared" si="103"/>
        <v>9.7681372318471595</v>
      </c>
      <c r="N358" s="1">
        <f t="shared" si="104"/>
        <v>13.025506995524662</v>
      </c>
      <c r="O358" s="1">
        <f t="shared" si="105"/>
        <v>16.657598752494149</v>
      </c>
      <c r="P358" s="1">
        <f t="shared" si="106"/>
        <v>15.227148309052081</v>
      </c>
      <c r="Q358" s="1">
        <f t="shared" si="107"/>
        <v>12.141135205172425</v>
      </c>
      <c r="S358" s="1">
        <f t="shared" si="108"/>
        <v>8.0110612666539964</v>
      </c>
    </row>
    <row r="359" spans="7:19" x14ac:dyDescent="0.25">
      <c r="G359" s="1">
        <f t="shared" si="111"/>
        <v>5.600000000000076</v>
      </c>
      <c r="H359" s="1">
        <f t="shared" si="109"/>
        <v>25.600000000000076</v>
      </c>
      <c r="I359" s="1">
        <f t="shared" si="110"/>
        <v>13.992000000000049</v>
      </c>
      <c r="J359" s="1">
        <f t="shared" si="100"/>
        <v>13.735455847984671</v>
      </c>
      <c r="K359" s="1">
        <f t="shared" si="101"/>
        <v>21.248744848836253</v>
      </c>
      <c r="L359" s="1">
        <f t="shared" si="102"/>
        <v>14.805741560274875</v>
      </c>
      <c r="M359" s="1">
        <f t="shared" si="103"/>
        <v>9.8938296014988953</v>
      </c>
      <c r="N359" s="1">
        <f t="shared" si="104"/>
        <v>12.493936624229201</v>
      </c>
      <c r="O359" s="1">
        <f t="shared" si="105"/>
        <v>16.477943444688282</v>
      </c>
      <c r="P359" s="1">
        <f t="shared" si="106"/>
        <v>15.813590531648623</v>
      </c>
      <c r="Q359" s="1">
        <f t="shared" si="107"/>
        <v>12.624844020004353</v>
      </c>
      <c r="S359" s="1">
        <f t="shared" si="108"/>
        <v>8.0424771931898942</v>
      </c>
    </row>
    <row r="360" spans="7:19" x14ac:dyDescent="0.25">
      <c r="G360" s="1">
        <f t="shared" si="111"/>
        <v>5.7000000000000774</v>
      </c>
      <c r="H360" s="1">
        <f t="shared" si="109"/>
        <v>25.700000000000077</v>
      </c>
      <c r="I360" s="1">
        <f t="shared" si="110"/>
        <v>14.053000000000045</v>
      </c>
      <c r="J360" s="1">
        <f t="shared" si="100"/>
        <v>13.199212502780824</v>
      </c>
      <c r="K360" s="1">
        <f t="shared" si="101"/>
        <v>21.370747254704977</v>
      </c>
      <c r="L360" s="1">
        <f t="shared" si="102"/>
        <v>15.491709441707309</v>
      </c>
      <c r="M360" s="1">
        <f t="shared" si="103"/>
        <v>10.102085641060496</v>
      </c>
      <c r="N360" s="1">
        <f t="shared" si="104"/>
        <v>11.98090665868351</v>
      </c>
      <c r="O360" s="1">
        <f t="shared" si="105"/>
        <v>16.175693114820231</v>
      </c>
      <c r="P360" s="1">
        <f t="shared" si="106"/>
        <v>16.309437270905821</v>
      </c>
      <c r="Q360" s="1">
        <f t="shared" si="107"/>
        <v>13.21831802221287</v>
      </c>
      <c r="S360" s="1">
        <f t="shared" si="108"/>
        <v>8.0738931197257919</v>
      </c>
    </row>
    <row r="361" spans="7:19" x14ac:dyDescent="0.25">
      <c r="G361" s="1">
        <f t="shared" si="111"/>
        <v>5.8000000000000789</v>
      </c>
      <c r="H361" s="1">
        <f t="shared" si="109"/>
        <v>25.800000000000079</v>
      </c>
      <c r="I361" s="1">
        <f t="shared" si="110"/>
        <v>14.108000000000041</v>
      </c>
      <c r="J361" s="1">
        <f t="shared" si="100"/>
        <v>12.641061214980112</v>
      </c>
      <c r="K361" s="1">
        <f t="shared" si="101"/>
        <v>21.438592403530144</v>
      </c>
      <c r="L361" s="1">
        <f t="shared" si="102"/>
        <v>16.175702821924045</v>
      </c>
      <c r="M361" s="1">
        <f t="shared" si="103"/>
        <v>10.393364766347776</v>
      </c>
      <c r="N361" s="1">
        <f t="shared" si="104"/>
        <v>11.504636969960123</v>
      </c>
      <c r="O361" s="1">
        <f t="shared" si="105"/>
        <v>15.761600660285991</v>
      </c>
      <c r="P361" s="1">
        <f t="shared" si="106"/>
        <v>16.686999900796259</v>
      </c>
      <c r="Q361" s="1">
        <f t="shared" si="107"/>
        <v>13.887734305791394</v>
      </c>
      <c r="S361" s="1">
        <f t="shared" si="108"/>
        <v>8.1053090462616915</v>
      </c>
    </row>
    <row r="362" spans="7:19" x14ac:dyDescent="0.25">
      <c r="G362" s="1">
        <f t="shared" si="111"/>
        <v>5.9000000000000803</v>
      </c>
      <c r="H362" s="1">
        <f t="shared" si="109"/>
        <v>25.90000000000008</v>
      </c>
      <c r="I362" s="1">
        <f t="shared" si="110"/>
        <v>14.157000000000037</v>
      </c>
      <c r="J362" s="1">
        <f t="shared" si="100"/>
        <v>12.061552812517224</v>
      </c>
      <c r="K362" s="1">
        <f t="shared" si="101"/>
        <v>21.450360601301579</v>
      </c>
      <c r="L362" s="1">
        <f t="shared" si="102"/>
        <v>16.850333031593522</v>
      </c>
      <c r="M362" s="1">
        <f t="shared" si="103"/>
        <v>10.766471646425583</v>
      </c>
      <c r="N362" s="1">
        <f t="shared" si="104"/>
        <v>11.082831826273399</v>
      </c>
      <c r="O362" s="1">
        <f t="shared" si="105"/>
        <v>15.251167689780768</v>
      </c>
      <c r="P362" s="1">
        <f t="shared" si="106"/>
        <v>16.923648794293864</v>
      </c>
      <c r="Q362" s="1">
        <f t="shared" si="107"/>
        <v>14.592125005289944</v>
      </c>
      <c r="S362" s="1">
        <f t="shared" si="108"/>
        <v>8.1367249727975892</v>
      </c>
    </row>
    <row r="363" spans="7:19" x14ac:dyDescent="0.25">
      <c r="G363" s="1">
        <f t="shared" si="111"/>
        <v>6.0000000000000817</v>
      </c>
      <c r="H363" s="1">
        <f t="shared" si="109"/>
        <v>26.000000000000082</v>
      </c>
      <c r="I363" s="1">
        <f t="shared" si="110"/>
        <v>14.200000000000033</v>
      </c>
      <c r="J363" s="1">
        <f t="shared" si="100"/>
        <v>11.461259200220471</v>
      </c>
      <c r="K363" s="1">
        <f t="shared" si="101"/>
        <v>21.404290254235089</v>
      </c>
      <c r="L363" s="1">
        <f t="shared" si="102"/>
        <v>17.507954866787397</v>
      </c>
      <c r="M363" s="1">
        <f t="shared" si="103"/>
        <v>11.218516280394514</v>
      </c>
      <c r="N363" s="1">
        <f t="shared" si="104"/>
        <v>10.732174598910667</v>
      </c>
      <c r="O363" s="1">
        <f t="shared" si="105"/>
        <v>14.664217259541706</v>
      </c>
      <c r="P363" s="1">
        <f t="shared" si="106"/>
        <v>17.003222706871735</v>
      </c>
      <c r="Q363" s="1">
        <f t="shared" si="107"/>
        <v>15.285938938276553</v>
      </c>
      <c r="S363" s="1">
        <f t="shared" si="108"/>
        <v>8.168140899333487</v>
      </c>
    </row>
    <row r="364" spans="7:19" x14ac:dyDescent="0.25">
      <c r="G364" s="1">
        <f t="shared" si="111"/>
        <v>6.1000000000000831</v>
      </c>
      <c r="H364" s="1">
        <f t="shared" si="109"/>
        <v>26.100000000000083</v>
      </c>
      <c r="I364" s="1">
        <f t="shared" si="110"/>
        <v>14.237000000000029</v>
      </c>
      <c r="J364" s="1">
        <f t="shared" si="100"/>
        <v>10.840772795410826</v>
      </c>
      <c r="K364" s="1">
        <f t="shared" si="101"/>
        <v>21.298786513624336</v>
      </c>
      <c r="L364" s="1">
        <f t="shared" si="102"/>
        <v>18.140727457172588</v>
      </c>
      <c r="M364" s="1">
        <f t="shared" si="103"/>
        <v>11.744899873190667</v>
      </c>
      <c r="N364" s="1">
        <f t="shared" si="104"/>
        <v>10.467831676648759</v>
      </c>
      <c r="O364" s="1">
        <f t="shared" si="105"/>
        <v>14.024286562859723</v>
      </c>
      <c r="P364" s="1">
        <f t="shared" si="106"/>
        <v>16.917154702977491</v>
      </c>
      <c r="Q364" s="1">
        <f t="shared" si="107"/>
        <v>15.922014209699835</v>
      </c>
      <c r="S364" s="1">
        <f t="shared" si="108"/>
        <v>8.1995568258693865</v>
      </c>
    </row>
    <row r="365" spans="7:19" x14ac:dyDescent="0.25">
      <c r="G365" s="1">
        <f t="shared" si="111"/>
        <v>6.2000000000000846</v>
      </c>
      <c r="H365" s="1">
        <f t="shared" si="109"/>
        <v>26.200000000000085</v>
      </c>
      <c r="I365" s="1">
        <f t="shared" si="110"/>
        <v>14.268000000000026</v>
      </c>
      <c r="J365" s="1">
        <f t="shared" si="100"/>
        <v>10.200705943257674</v>
      </c>
      <c r="K365" s="1">
        <f t="shared" si="101"/>
        <v>21.132429323336247</v>
      </c>
      <c r="L365" s="1">
        <f t="shared" si="102"/>
        <v>18.740677753636586</v>
      </c>
      <c r="M365" s="1">
        <f t="shared" si="103"/>
        <v>12.339327193747236</v>
      </c>
      <c r="N365" s="1">
        <f t="shared" si="104"/>
        <v>10.302978139492513</v>
      </c>
      <c r="O365" s="1">
        <f t="shared" si="105"/>
        <v>13.357856063895065</v>
      </c>
      <c r="P365" s="1">
        <f t="shared" si="106"/>
        <v>16.665247632603997</v>
      </c>
      <c r="Q365" s="1">
        <f t="shared" si="107"/>
        <v>16.454778751707181</v>
      </c>
      <c r="S365" s="1">
        <f t="shared" si="108"/>
        <v>8.2309727524052843</v>
      </c>
    </row>
    <row r="366" spans="7:19" x14ac:dyDescent="0.25">
      <c r="G366" s="1">
        <f t="shared" si="111"/>
        <v>6.300000000000086</v>
      </c>
      <c r="H366" s="1">
        <f t="shared" si="109"/>
        <v>26.300000000000086</v>
      </c>
      <c r="I366" s="1">
        <f t="shared" si="110"/>
        <v>14.293000000000021</v>
      </c>
      <c r="J366" s="1">
        <f t="shared" si="100"/>
        <v>9.5416903124678072</v>
      </c>
      <c r="K366" s="1">
        <f t="shared" si="101"/>
        <v>20.90398083645966</v>
      </c>
      <c r="L366" s="1">
        <f t="shared" si="102"/>
        <v>19.299766109766072</v>
      </c>
      <c r="M366" s="1">
        <f t="shared" si="103"/>
        <v>12.993845696280223</v>
      </c>
      <c r="N366" s="1">
        <f t="shared" si="104"/>
        <v>10.248357456283451</v>
      </c>
      <c r="O366" s="1">
        <f t="shared" si="105"/>
        <v>12.693437845418732</v>
      </c>
      <c r="P366" s="1">
        <f t="shared" si="106"/>
        <v>16.256047445696847</v>
      </c>
      <c r="Q366" s="1">
        <f t="shared" si="107"/>
        <v>16.843474711018064</v>
      </c>
      <c r="S366" s="1">
        <f t="shared" si="108"/>
        <v>8.2623886789411838</v>
      </c>
    </row>
    <row r="367" spans="7:19" x14ac:dyDescent="0.25">
      <c r="G367" s="1">
        <f t="shared" si="111"/>
        <v>6.4000000000000874</v>
      </c>
      <c r="H367" s="1">
        <f t="shared" si="109"/>
        <v>26.400000000000087</v>
      </c>
      <c r="I367" s="1">
        <f t="shared" si="110"/>
        <v>14.312000000000015</v>
      </c>
      <c r="J367" s="1">
        <f t="shared" si="100"/>
        <v>8.8643762719049768</v>
      </c>
      <c r="K367" s="1">
        <f t="shared" si="101"/>
        <v>20.612392170048651</v>
      </c>
      <c r="L367" s="1">
        <f t="shared" si="102"/>
        <v>19.809953409843764</v>
      </c>
      <c r="M367" s="1">
        <f t="shared" si="103"/>
        <v>13.698911274656348</v>
      </c>
      <c r="N367" s="1">
        <f t="shared" si="104"/>
        <v>10.311886881139378</v>
      </c>
      <c r="O367" s="1">
        <f t="shared" si="105"/>
        <v>12.0605515432455</v>
      </c>
      <c r="P367" s="1">
        <f t="shared" si="106"/>
        <v>15.706780824847177</v>
      </c>
      <c r="Q367" s="1">
        <f t="shared" si="107"/>
        <v>17.055194020899894</v>
      </c>
      <c r="S367" s="1">
        <f t="shared" si="108"/>
        <v>8.2938046054770815</v>
      </c>
    </row>
    <row r="368" spans="7:19" x14ac:dyDescent="0.25">
      <c r="G368" s="1">
        <f t="shared" si="111"/>
        <v>6.5000000000000888</v>
      </c>
      <c r="H368" s="1">
        <f t="shared" si="109"/>
        <v>26.500000000000089</v>
      </c>
      <c r="I368" s="1">
        <f t="shared" si="110"/>
        <v>14.32500000000001</v>
      </c>
      <c r="J368" s="1">
        <f t="shared" si="100"/>
        <v>8.1694322487540578</v>
      </c>
      <c r="K368" s="1">
        <f t="shared" si="101"/>
        <v>20.256809469457515</v>
      </c>
      <c r="L368" s="1">
        <f t="shared" si="102"/>
        <v>20.263269178984626</v>
      </c>
      <c r="M368" s="1">
        <f t="shared" si="103"/>
        <v>14.443480107127169</v>
      </c>
      <c r="N368" s="1">
        <f t="shared" si="104"/>
        <v>10.498319341547852</v>
      </c>
      <c r="O368" s="1">
        <f t="shared" si="105"/>
        <v>11.488620959185839</v>
      </c>
      <c r="P368" s="1">
        <f t="shared" si="106"/>
        <v>15.042843906481632</v>
      </c>
      <c r="Q368" s="1">
        <f t="shared" si="107"/>
        <v>17.067517273041016</v>
      </c>
      <c r="S368" s="1">
        <f t="shared" si="108"/>
        <v>8.3252205320129793</v>
      </c>
    </row>
    <row r="369" spans="7:19" x14ac:dyDescent="0.25">
      <c r="G369" s="1">
        <f t="shared" si="111"/>
        <v>6.6000000000000902</v>
      </c>
      <c r="H369" s="1">
        <f t="shared" si="109"/>
        <v>26.60000000000009</v>
      </c>
      <c r="I369" s="1">
        <f t="shared" si="110"/>
        <v>14.332000000000004</v>
      </c>
      <c r="J369" s="1">
        <f t="shared" si="100"/>
        <v>7.4575440688642534</v>
      </c>
      <c r="K369" s="1">
        <f t="shared" si="101"/>
        <v>19.836579256434767</v>
      </c>
      <c r="L369" s="1">
        <f t="shared" si="102"/>
        <v>20.651880098854839</v>
      </c>
      <c r="M369" s="1">
        <f t="shared" si="103"/>
        <v>15.215125640564029</v>
      </c>
      <c r="N369" s="1">
        <f t="shared" si="104"/>
        <v>10.808971454208827</v>
      </c>
      <c r="O369" s="1">
        <f t="shared" si="105"/>
        <v>11.005828098866253</v>
      </c>
      <c r="P369" s="1">
        <f t="shared" si="106"/>
        <v>14.296850317131161</v>
      </c>
      <c r="Q369" s="1">
        <f t="shared" si="107"/>
        <v>16.870566180348543</v>
      </c>
      <c r="S369" s="1">
        <f t="shared" si="108"/>
        <v>8.3566364585488788</v>
      </c>
    </row>
    <row r="370" spans="7:19" x14ac:dyDescent="0.25">
      <c r="G370" s="1">
        <f t="shared" si="111"/>
        <v>6.7000000000000917</v>
      </c>
      <c r="H370" s="1">
        <f t="shared" si="109"/>
        <v>26.700000000000092</v>
      </c>
      <c r="I370" s="1">
        <f t="shared" si="110"/>
        <v>14.333</v>
      </c>
      <c r="J370" s="1">
        <f t="shared" si="100"/>
        <v>6.729414279921901</v>
      </c>
      <c r="K370" s="1">
        <f t="shared" si="101"/>
        <v>19.351253037917331</v>
      </c>
      <c r="L370" s="1">
        <f t="shared" si="102"/>
        <v>20.968158345234706</v>
      </c>
      <c r="M370" s="1">
        <f t="shared" si="103"/>
        <v>16.000179366077461</v>
      </c>
      <c r="N370" s="1">
        <f t="shared" si="104"/>
        <v>11.241525898201823</v>
      </c>
      <c r="O370" s="1">
        <f t="shared" si="105"/>
        <v>10.637963825100334</v>
      </c>
      <c r="P370" s="1">
        <f t="shared" si="106"/>
        <v>13.507268371239684</v>
      </c>
      <c r="Q370" s="1">
        <f t="shared" si="107"/>
        <v>16.468310697964256</v>
      </c>
      <c r="S370" s="1">
        <f t="shared" si="108"/>
        <v>8.3880523850847766</v>
      </c>
    </row>
    <row r="371" spans="7:19" x14ac:dyDescent="0.25">
      <c r="G371" s="1">
        <f t="shared" si="111"/>
        <v>6.8000000000000931</v>
      </c>
      <c r="H371" s="1">
        <f t="shared" si="109"/>
        <v>26.800000000000093</v>
      </c>
      <c r="I371" s="1">
        <f t="shared" si="110"/>
        <v>14.327999999999992</v>
      </c>
      <c r="J371" s="1">
        <f t="shared" si="100"/>
        <v>5.985761458120459</v>
      </c>
      <c r="K371" s="1">
        <f t="shared" si="101"/>
        <v>18.800591155332626</v>
      </c>
      <c r="L371" s="1">
        <f t="shared" si="102"/>
        <v>21.204749161572614</v>
      </c>
      <c r="M371" s="1">
        <f t="shared" si="103"/>
        <v>16.783893657777035</v>
      </c>
      <c r="N371" s="1">
        <f t="shared" si="104"/>
        <v>11.789914749825469</v>
      </c>
      <c r="O371" s="1">
        <f t="shared" si="105"/>
        <v>10.4073154463061</v>
      </c>
      <c r="P371" s="1">
        <f t="shared" si="106"/>
        <v>12.716698031410079</v>
      </c>
      <c r="Q371" s="1">
        <f t="shared" si="107"/>
        <v>15.879013642301828</v>
      </c>
      <c r="S371" s="1">
        <f t="shared" si="108"/>
        <v>8.4194683116206743</v>
      </c>
    </row>
    <row r="372" spans="7:19" x14ac:dyDescent="0.25">
      <c r="G372" s="1">
        <f t="shared" si="111"/>
        <v>6.9000000000000945</v>
      </c>
      <c r="H372" s="1">
        <f t="shared" si="109"/>
        <v>26.900000000000095</v>
      </c>
      <c r="I372" s="1">
        <f t="shared" si="110"/>
        <v>14.316999999999988</v>
      </c>
      <c r="J372" s="1">
        <f t="shared" si="100"/>
        <v>5.2273194990127188</v>
      </c>
      <c r="K372" s="1">
        <f t="shared" si="101"/>
        <v>18.184565857165531</v>
      </c>
      <c r="L372" s="1">
        <f t="shared" si="102"/>
        <v>21.354637085665232</v>
      </c>
      <c r="M372" s="1">
        <f t="shared" si="103"/>
        <v>17.550624589417279</v>
      </c>
      <c r="N372" s="1">
        <f t="shared" si="104"/>
        <v>12.44428857616931</v>
      </c>
      <c r="O372" s="1">
        <f t="shared" si="105"/>
        <v>10.331631311843863</v>
      </c>
      <c r="P372" s="1">
        <f t="shared" si="106"/>
        <v>11.969857114769285</v>
      </c>
      <c r="Q372" s="1">
        <f t="shared" si="107"/>
        <v>15.134746089812607</v>
      </c>
      <c r="S372" s="1">
        <f t="shared" si="108"/>
        <v>8.4508842381565739</v>
      </c>
    </row>
    <row r="373" spans="7:19" x14ac:dyDescent="0.25">
      <c r="G373" s="1">
        <f t="shared" si="111"/>
        <v>7.0000000000000959</v>
      </c>
      <c r="H373" s="1">
        <f t="shared" si="109"/>
        <v>27.000000000000096</v>
      </c>
      <c r="I373" s="1">
        <f t="shared" si="110"/>
        <v>14.299999999999983</v>
      </c>
      <c r="J373" s="1">
        <f t="shared" si="100"/>
        <v>4.4548368932445968</v>
      </c>
      <c r="K373" s="1">
        <f t="shared" si="101"/>
        <v>17.503363580565193</v>
      </c>
      <c r="L373" s="1">
        <f t="shared" si="102"/>
        <v>21.411210254678895</v>
      </c>
      <c r="M373" s="1">
        <f t="shared" si="103"/>
        <v>18.284032315451277</v>
      </c>
      <c r="N373" s="1">
        <f t="shared" si="104"/>
        <v>13.1910741365107</v>
      </c>
      <c r="O373" s="1">
        <f t="shared" si="105"/>
        <v>10.423200848217629</v>
      </c>
      <c r="P373" s="1">
        <f t="shared" si="106"/>
        <v>11.311362304944661</v>
      </c>
      <c r="Q373" s="1">
        <f t="shared" si="107"/>
        <v>14.279963030190135</v>
      </c>
      <c r="S373" s="1">
        <f t="shared" si="108"/>
        <v>8.4823001646924716</v>
      </c>
    </row>
    <row r="374" spans="7:19" x14ac:dyDescent="0.25">
      <c r="G374" s="1">
        <f t="shared" si="111"/>
        <v>7.1000000000000973</v>
      </c>
      <c r="H374" s="1">
        <f t="shared" si="109"/>
        <v>27.100000000000097</v>
      </c>
      <c r="I374" s="1">
        <f t="shared" si="110"/>
        <v>14.276999999999974</v>
      </c>
      <c r="J374" s="1">
        <f t="shared" si="100"/>
        <v>3.6690759878849839</v>
      </c>
      <c r="K374" s="1">
        <f t="shared" si="101"/>
        <v>16.757386430843304</v>
      </c>
      <c r="L374" s="1">
        <f t="shared" si="102"/>
        <v>21.368322226840107</v>
      </c>
      <c r="M374" s="1">
        <f t="shared" si="103"/>
        <v>18.96729630882</v>
      </c>
      <c r="N374" s="1">
        <f t="shared" si="104"/>
        <v>14.013121497111456</v>
      </c>
      <c r="O374" s="1">
        <f t="shared" si="105"/>
        <v>10.688085475991352</v>
      </c>
      <c r="P374" s="1">
        <f t="shared" si="106"/>
        <v>10.783402978921593</v>
      </c>
      <c r="Q374" s="1">
        <f t="shared" si="107"/>
        <v>13.36918735305229</v>
      </c>
      <c r="S374" s="1">
        <f t="shared" si="108"/>
        <v>8.5137160912283694</v>
      </c>
    </row>
    <row r="375" spans="7:19" x14ac:dyDescent="0.25">
      <c r="G375" s="1">
        <f t="shared" si="111"/>
        <v>7.2000000000000988</v>
      </c>
      <c r="H375" s="1">
        <f t="shared" si="109"/>
        <v>27.200000000000099</v>
      </c>
      <c r="I375" s="1">
        <f t="shared" si="110"/>
        <v>14.247999999999969</v>
      </c>
      <c r="J375" s="1">
        <f t="shared" si="100"/>
        <v>2.8708122340813595</v>
      </c>
      <c r="K375" s="1">
        <f t="shared" si="101"/>
        <v>15.947252850839311</v>
      </c>
      <c r="L375" s="1">
        <f t="shared" si="102"/>
        <v>21.220350776168114</v>
      </c>
      <c r="M375" s="1">
        <f t="shared" si="103"/>
        <v>19.583342492386102</v>
      </c>
      <c r="N375" s="1">
        <f t="shared" si="104"/>
        <v>14.889939273737415</v>
      </c>
      <c r="O375" s="1">
        <f t="shared" si="105"/>
        <v>11.125531578510627</v>
      </c>
      <c r="P375" s="1">
        <f t="shared" si="106"/>
        <v>10.423414019415107</v>
      </c>
      <c r="Q375" s="1">
        <f t="shared" si="107"/>
        <v>12.46390770035466</v>
      </c>
      <c r="S375" s="1">
        <f t="shared" si="108"/>
        <v>8.5451320177642689</v>
      </c>
    </row>
    <row r="376" spans="7:19" x14ac:dyDescent="0.25">
      <c r="G376" s="1">
        <f t="shared" si="111"/>
        <v>7.3000000000001002</v>
      </c>
      <c r="H376" s="1">
        <f t="shared" si="109"/>
        <v>27.3000000000001</v>
      </c>
      <c r="I376" s="1">
        <f t="shared" si="110"/>
        <v>14.212999999999962</v>
      </c>
      <c r="J376" s="1">
        <f t="shared" si="100"/>
        <v>2.0608334217832756</v>
      </c>
      <c r="K376" s="1">
        <f t="shared" si="101"/>
        <v>15.073797475283971</v>
      </c>
      <c r="L376" s="1">
        <f t="shared" si="102"/>
        <v>20.962253139456656</v>
      </c>
      <c r="M376" s="1">
        <f t="shared" si="103"/>
        <v>20.115079088449281</v>
      </c>
      <c r="N376" s="1">
        <f t="shared" si="104"/>
        <v>15.798014626615817</v>
      </c>
      <c r="O376" s="1">
        <f t="shared" si="105"/>
        <v>11.727591276603471</v>
      </c>
      <c r="P376" s="1">
        <f t="shared" si="106"/>
        <v>10.261857184127607</v>
      </c>
      <c r="Q376" s="1">
        <f t="shared" si="107"/>
        <v>11.628848449491793</v>
      </c>
      <c r="S376" s="1">
        <f t="shared" si="108"/>
        <v>8.5765479443001666</v>
      </c>
    </row>
    <row r="377" spans="7:19" x14ac:dyDescent="0.25">
      <c r="G377" s="1">
        <f t="shared" si="111"/>
        <v>7.4000000000001016</v>
      </c>
      <c r="H377" s="1">
        <f t="shared" si="109"/>
        <v>27.400000000000102</v>
      </c>
      <c r="I377" s="1">
        <f t="shared" si="110"/>
        <v>14.171999999999954</v>
      </c>
      <c r="J377" s="1">
        <f t="shared" si="100"/>
        <v>1.2399389022884932</v>
      </c>
      <c r="K377" s="1">
        <f t="shared" si="101"/>
        <v>14.13807016847054</v>
      </c>
      <c r="L377" s="1">
        <f t="shared" si="102"/>
        <v>20.589617222145527</v>
      </c>
      <c r="M377" s="1">
        <f t="shared" si="103"/>
        <v>20.545637844774422</v>
      </c>
      <c r="N377" s="1">
        <f t="shared" si="104"/>
        <v>16.711212594322042</v>
      </c>
      <c r="O377" s="1">
        <f t="shared" si="105"/>
        <v>12.478970365977846</v>
      </c>
      <c r="P377" s="1">
        <f t="shared" si="106"/>
        <v>10.320218986288817</v>
      </c>
      <c r="Q377" s="1">
        <f t="shared" si="107"/>
        <v>10.927814747432608</v>
      </c>
      <c r="S377" s="1">
        <f t="shared" si="108"/>
        <v>8.6079638708360644</v>
      </c>
    </row>
    <row r="378" spans="7:19" x14ac:dyDescent="0.25">
      <c r="G378" s="1">
        <f t="shared" si="111"/>
        <v>7.500000000000103</v>
      </c>
      <c r="H378" s="1">
        <f t="shared" si="109"/>
        <v>27.500000000000103</v>
      </c>
      <c r="I378" s="1">
        <f t="shared" si="110"/>
        <v>14.12499999999995</v>
      </c>
      <c r="J378" s="1">
        <f t="shared" si="100"/>
        <v>0.40893879937991073</v>
      </c>
      <c r="K378" s="1">
        <f t="shared" si="101"/>
        <v>13.141334246731342</v>
      </c>
      <c r="L378" s="1">
        <f t="shared" si="102"/>
        <v>20.098708301530458</v>
      </c>
      <c r="M378" s="1">
        <f t="shared" si="103"/>
        <v>20.858617178848817</v>
      </c>
      <c r="N378" s="1">
        <f t="shared" si="104"/>
        <v>17.601247415171493</v>
      </c>
      <c r="O378" s="1">
        <f t="shared" si="105"/>
        <v>13.357115599387681</v>
      </c>
      <c r="P378" s="1">
        <f t="shared" si="106"/>
        <v>10.609326379269667</v>
      </c>
      <c r="Q378" s="1">
        <f t="shared" si="107"/>
        <v>10.419349159939456</v>
      </c>
      <c r="S378" s="1">
        <f t="shared" si="108"/>
        <v>8.6393797973719639</v>
      </c>
    </row>
    <row r="379" spans="7:19" x14ac:dyDescent="0.25">
      <c r="G379" s="1">
        <f t="shared" si="111"/>
        <v>7.6000000000001044</v>
      </c>
      <c r="H379" s="1">
        <f t="shared" si="109"/>
        <v>27.600000000000104</v>
      </c>
      <c r="I379" s="1">
        <f t="shared" si="110"/>
        <v>14.071999999999942</v>
      </c>
      <c r="J379" s="1">
        <f t="shared" si="100"/>
        <v>-0.43134679016866428</v>
      </c>
      <c r="K379" s="1">
        <f t="shared" si="101"/>
        <v>12.085063890399631</v>
      </c>
      <c r="L379" s="1">
        <f t="shared" si="102"/>
        <v>19.486510801673234</v>
      </c>
      <c r="M379" s="1">
        <f t="shared" si="103"/>
        <v>21.038323716738148</v>
      </c>
      <c r="N379" s="1">
        <f t="shared" si="104"/>
        <v>18.438216694008013</v>
      </c>
      <c r="O379" s="1">
        <f t="shared" si="105"/>
        <v>14.332545776239343</v>
      </c>
      <c r="P379" s="1">
        <f t="shared" si="106"/>
        <v>11.12807003955286</v>
      </c>
      <c r="Q379" s="1">
        <f t="shared" si="107"/>
        <v>10.152456807126546</v>
      </c>
      <c r="S379" s="1">
        <f t="shared" si="108"/>
        <v>8.6707957239078617</v>
      </c>
    </row>
    <row r="380" spans="7:19" x14ac:dyDescent="0.25">
      <c r="G380" s="1">
        <f t="shared" si="111"/>
        <v>7.7000000000001059</v>
      </c>
      <c r="H380" s="1">
        <f t="shared" si="109"/>
        <v>27.700000000000106</v>
      </c>
      <c r="I380" s="1">
        <f t="shared" si="110"/>
        <v>14.012999999999934</v>
      </c>
      <c r="J380" s="1">
        <f t="shared" si="100"/>
        <v>-1.2800886059293006</v>
      </c>
      <c r="K380" s="1">
        <f t="shared" si="101"/>
        <v>10.970940753103774</v>
      </c>
      <c r="L380" s="1">
        <f t="shared" si="102"/>
        <v>18.75076475409055</v>
      </c>
      <c r="M380" s="1">
        <f t="shared" si="103"/>
        <v>21.070008690223339</v>
      </c>
      <c r="N380" s="1">
        <f t="shared" si="104"/>
        <v>19.19118767260051</v>
      </c>
      <c r="O380" s="1">
        <f t="shared" si="105"/>
        <v>15.369423091960883</v>
      </c>
      <c r="P380" s="1">
        <f t="shared" si="106"/>
        <v>11.862609142762199</v>
      </c>
      <c r="Q380" s="1">
        <f t="shared" si="107"/>
        <v>10.162661264687607</v>
      </c>
      <c r="S380" s="1">
        <f t="shared" si="108"/>
        <v>8.7022116504437594</v>
      </c>
    </row>
    <row r="381" spans="7:19" x14ac:dyDescent="0.25">
      <c r="G381" s="1">
        <f t="shared" si="111"/>
        <v>7.8000000000001073</v>
      </c>
      <c r="H381" s="1">
        <f t="shared" si="109"/>
        <v>27.800000000000107</v>
      </c>
      <c r="I381" s="1">
        <f t="shared" si="110"/>
        <v>13.947999999999926</v>
      </c>
      <c r="J381" s="1">
        <f t="shared" si="100"/>
        <v>-2.1364490421997431</v>
      </c>
      <c r="K381" s="1">
        <f t="shared" si="101"/>
        <v>9.8008497793809113</v>
      </c>
      <c r="L381" s="1">
        <f t="shared" si="102"/>
        <v>17.889996601484491</v>
      </c>
      <c r="M381" s="1">
        <f t="shared" si="103"/>
        <v>20.940095696363208</v>
      </c>
      <c r="N381" s="1">
        <f t="shared" si="104"/>
        <v>19.828823492751056</v>
      </c>
      <c r="O381" s="1">
        <f t="shared" si="105"/>
        <v>16.426353164822189</v>
      </c>
      <c r="P381" s="1">
        <f t="shared" si="106"/>
        <v>12.786111873461449</v>
      </c>
      <c r="Q381" s="1">
        <f t="shared" si="107"/>
        <v>10.468643326888939</v>
      </c>
      <c r="S381" s="1">
        <f t="shared" si="108"/>
        <v>8.733627576979659</v>
      </c>
    </row>
    <row r="382" spans="7:19" x14ac:dyDescent="0.25">
      <c r="G382" s="1">
        <f t="shared" si="111"/>
        <v>7.9000000000001087</v>
      </c>
      <c r="H382" s="1">
        <f t="shared" si="109"/>
        <v>27.900000000000109</v>
      </c>
      <c r="I382" s="1">
        <f t="shared" si="110"/>
        <v>13.876999999999921</v>
      </c>
      <c r="J382" s="1">
        <f t="shared" si="100"/>
        <v>-2.9995829746189333</v>
      </c>
      <c r="K382" s="1">
        <f t="shared" si="101"/>
        <v>8.5768742446936113</v>
      </c>
      <c r="L382" s="1">
        <f t="shared" si="102"/>
        <v>16.903544048059221</v>
      </c>
      <c r="M382" s="1">
        <f t="shared" si="103"/>
        <v>20.636396416916707</v>
      </c>
      <c r="N382" s="1">
        <f t="shared" si="104"/>
        <v>20.320036237069125</v>
      </c>
      <c r="O382" s="1">
        <f t="shared" si="105"/>
        <v>17.457394369494352</v>
      </c>
      <c r="P382" s="1">
        <f t="shared" si="106"/>
        <v>13.859063331212043</v>
      </c>
      <c r="Q382" s="1">
        <f t="shared" si="107"/>
        <v>11.069689187975918</v>
      </c>
      <c r="S382" s="1">
        <f t="shared" si="108"/>
        <v>8.7650435035155567</v>
      </c>
    </row>
    <row r="383" spans="7:19" x14ac:dyDescent="0.25">
      <c r="G383" s="1">
        <f t="shared" si="111"/>
        <v>8.0000000000001101</v>
      </c>
      <c r="H383" s="1">
        <f t="shared" si="109"/>
        <v>28.00000000000011</v>
      </c>
      <c r="I383" s="1">
        <f t="shared" si="110"/>
        <v>13.799999999999915</v>
      </c>
      <c r="J383" s="1">
        <f t="shared" si="100"/>
        <v>-3.8686385942030483</v>
      </c>
      <c r="K383" s="1">
        <f t="shared" si="101"/>
        <v>7.3012900349769891</v>
      </c>
      <c r="L383" s="1">
        <f t="shared" si="102"/>
        <v>15.791574708953025</v>
      </c>
      <c r="M383" s="1">
        <f t="shared" si="103"/>
        <v>20.148311040034482</v>
      </c>
      <c r="N383" s="1">
        <f t="shared" si="104"/>
        <v>20.634652721518563</v>
      </c>
      <c r="O383" s="1">
        <f t="shared" si="105"/>
        <v>18.413249829605697</v>
      </c>
      <c r="P383" s="1">
        <f t="shared" si="106"/>
        <v>15.030147970438113</v>
      </c>
      <c r="Q383" s="1">
        <f t="shared" si="107"/>
        <v>11.944134866558395</v>
      </c>
      <c r="S383" s="1">
        <f t="shared" si="108"/>
        <v>8.7964594300514545</v>
      </c>
    </row>
    <row r="384" spans="7:19" x14ac:dyDescent="0.25">
      <c r="G384" s="1">
        <f t="shared" si="111"/>
        <v>8.1000000000001116</v>
      </c>
      <c r="H384" s="1">
        <f t="shared" si="109"/>
        <v>28.100000000000112</v>
      </c>
      <c r="I384" s="1">
        <f t="shared" si="110"/>
        <v>13.716999999999903</v>
      </c>
      <c r="J384" s="1">
        <f t="shared" si="100"/>
        <v>-4.7427582479779637</v>
      </c>
      <c r="K384" s="1">
        <f t="shared" si="101"/>
        <v>5.9765591858251454</v>
      </c>
      <c r="L384" s="1">
        <f t="shared" si="102"/>
        <v>14.555098362585552</v>
      </c>
      <c r="M384" s="1">
        <f t="shared" si="103"/>
        <v>19.46701032136172</v>
      </c>
      <c r="N384" s="1">
        <f t="shared" si="104"/>
        <v>20.744078517903858</v>
      </c>
      <c r="O384" s="1">
        <f t="shared" si="105"/>
        <v>19.242608906562985</v>
      </c>
      <c r="P384" s="1">
        <f t="shared" si="106"/>
        <v>16.237688321429747</v>
      </c>
      <c r="Q384" s="1">
        <f t="shared" si="107"/>
        <v>13.048941809785479</v>
      </c>
      <c r="S384" s="1">
        <f t="shared" si="108"/>
        <v>8.827875356587354</v>
      </c>
    </row>
    <row r="385" spans="7:19" x14ac:dyDescent="0.25">
      <c r="G385" s="1">
        <f t="shared" si="111"/>
        <v>8.200000000000113</v>
      </c>
      <c r="H385" s="1">
        <f t="shared" si="109"/>
        <v>28.200000000000113</v>
      </c>
      <c r="I385" s="1">
        <f t="shared" si="110"/>
        <v>13.627999999999897</v>
      </c>
      <c r="J385" s="1">
        <f t="shared" si="100"/>
        <v>-5.6210792853790448</v>
      </c>
      <c r="K385" s="1">
        <f t="shared" si="101"/>
        <v>4.6053227043262481</v>
      </c>
      <c r="L385" s="1">
        <f t="shared" si="102"/>
        <v>13.195972662830362</v>
      </c>
      <c r="M385" s="1">
        <f t="shared" si="103"/>
        <v>18.585596463477337</v>
      </c>
      <c r="N385" s="1">
        <f t="shared" si="104"/>
        <v>20.621945517732279</v>
      </c>
      <c r="O385" s="1">
        <f t="shared" si="105"/>
        <v>19.893599496491728</v>
      </c>
      <c r="P385" s="1">
        <f t="shared" si="106"/>
        <v>17.411596621006659</v>
      </c>
      <c r="Q385" s="1">
        <f t="shared" si="107"/>
        <v>14.32047737231378</v>
      </c>
      <c r="S385" s="1">
        <f t="shared" si="108"/>
        <v>8.8592912831232518</v>
      </c>
    </row>
    <row r="386" spans="7:19" x14ac:dyDescent="0.25">
      <c r="G386" s="1">
        <f t="shared" si="111"/>
        <v>8.3000000000001144</v>
      </c>
      <c r="H386" s="1">
        <f t="shared" si="109"/>
        <v>28.300000000000114</v>
      </c>
      <c r="I386" s="1">
        <f t="shared" si="110"/>
        <v>13.532999999999888</v>
      </c>
      <c r="J386" s="1">
        <f t="shared" ref="J386:J403" si="112">0.5*A0+A1_*COS($S386)+B1_*SIN($S386)</f>
        <v>-6.5027349095834719</v>
      </c>
      <c r="K386" s="1">
        <f t="shared" ref="K386:K403" si="113">0.5*A0+A1_*COS($S386)+B1_*SIN($S386)+A2_*COS(2*$S386)+B2_*SIN(2*$S386)</f>
        <v>3.1903926993692693</v>
      </c>
      <c r="L386" s="1">
        <f t="shared" ref="L386:L403" si="114">0.5*A0+A1_*COS($S386)+B1_*SIN($S386)+A2_*COS(2*$S386)+B2_*SIN(2*$S386)+A3_*COS(3*$S386)+B3_*SIN(3*$S386)</f>
        <v>11.716902222420305</v>
      </c>
      <c r="M386" s="1">
        <f t="shared" ref="M386:M403" si="115">0.5*A0+A1_*COS($S386)+B1_*SIN($S386)+A2_*COS(2*$S386)+B2_*SIN(2*$S386)+A3_*COS(3*$S386)+B3_*SIN(3*$S386)+A4_*COS(4*$S386)+B4_*SIN(4*$S386)</f>
        <v>17.499240277996702</v>
      </c>
      <c r="N386" s="1">
        <f t="shared" ref="N386:N403" si="116">0.5*A0+A1_*COS($S386)+B1_*SIN($S386)+A2_*COS(2*$S386)+B2_*SIN(2*$S386)+A3_*COS(3*$S386)+B3_*SIN(3*$S386)+A4_*COS(4*$S386)+B4_*SIN(4*$S386)+A5_*COS(5*$S386)+B5_*SIN(5*$S386)</f>
        <v>20.244728517993671</v>
      </c>
      <c r="O386" s="1">
        <f t="shared" ref="O386:O403" si="117">0.5*A0+A1_*COS($S386)+B1_*SIN($S386)+A2_*COS(2*$S386)+B2_*SIN(2*$S386)+A3_*COS(3*$S386)+B3_*SIN(3*$S386)+A4_*COS(4*$S386)+B4_*SIN(4*$S386)+A5_*COS(5*$S386)+B5_*SIN(5*$S386)+A6_*COS(6*$S386)+B6_*SIN(6*$S386)</f>
        <v>20.31530810776745</v>
      </c>
      <c r="P386" s="1">
        <f t="shared" ref="P386:P403" si="118">0.5*A0+A1_*COS($S386)+B1_*SIN($S386)+A2_*COS(2*$S386)+B2_*SIN(2*$S386)+A3_*COS(3*$S386)+B3_*SIN(3*$S386)+A4_*COS(4*$S386)+B4_*SIN(4*$S386)+A5_*COS(5*$S386)+B5_*SIN(5*$S386)+A6_*COS(6*$S386)+B6_*SIN(6*$S386)+A7_*COS(7*$S386)+B7_*SIN(7*$S386)</f>
        <v>18.475772274168634</v>
      </c>
      <c r="Q386" s="1">
        <f t="shared" ref="Q386:Q403" si="119">0.5*A0+A1_*COS($S386)+B1_*SIN($S386)+A2_*COS(2*$S386)+B2_*SIN(2*$S386)+A3_*COS(3*$S386)+B3_*SIN(3*$S386)+A4_*COS(4*$S386)+B4_*SIN(4*$S386)+A5_*COS(5*$S386)+B5_*SIN(5*$S386)+A6_*COS(6*$S386)+B6_*SIN(6*$S386)+A7_*COS(7*$S386)+B7_*SIN(7*$S386)+A8_*COS(8*$S386)+B8_*SIN(8*$S386)</f>
        <v>15.676506679163911</v>
      </c>
      <c r="S386" s="1">
        <f t="shared" ref="S386:S403" si="120">fact*H386</f>
        <v>8.8907072096591513</v>
      </c>
    </row>
    <row r="387" spans="7:19" x14ac:dyDescent="0.25">
      <c r="G387" s="1">
        <f t="shared" si="111"/>
        <v>8.4000000000001158</v>
      </c>
      <c r="H387" s="1">
        <f t="shared" si="109"/>
        <v>28.400000000000116</v>
      </c>
      <c r="I387" s="1">
        <f t="shared" si="110"/>
        <v>13.431999999999881</v>
      </c>
      <c r="J387" s="1">
        <f t="shared" si="112"/>
        <v>-7.3868550329336173</v>
      </c>
      <c r="K387" s="1">
        <f t="shared" si="113"/>
        <v>1.7347438489628377</v>
      </c>
      <c r="L387" s="1">
        <f t="shared" si="114"/>
        <v>10.121431034409841</v>
      </c>
      <c r="M387" s="1">
        <f t="shared" si="115"/>
        <v>16.205292419577873</v>
      </c>
      <c r="N387" s="1">
        <f t="shared" si="116"/>
        <v>19.592316813095021</v>
      </c>
      <c r="O387" s="1">
        <f t="shared" si="117"/>
        <v>20.459321696728438</v>
      </c>
      <c r="P387" s="1">
        <f t="shared" si="118"/>
        <v>19.350856863821381</v>
      </c>
      <c r="Q387" s="1">
        <f t="shared" si="119"/>
        <v>17.019333074817659</v>
      </c>
      <c r="S387" s="1">
        <f t="shared" si="120"/>
        <v>8.922123136195049</v>
      </c>
    </row>
    <row r="388" spans="7:19" x14ac:dyDescent="0.25">
      <c r="G388" s="1">
        <f t="shared" si="111"/>
        <v>8.5000000000001172</v>
      </c>
      <c r="H388" s="1">
        <f t="shared" si="109"/>
        <v>28.500000000000117</v>
      </c>
      <c r="I388" s="1">
        <f t="shared" si="110"/>
        <v>13.324999999999875</v>
      </c>
      <c r="J388" s="1">
        <f t="shared" si="112"/>
        <v>-8.2725671356089112</v>
      </c>
      <c r="K388" s="1">
        <f t="shared" si="113"/>
        <v>0.24150423570654311</v>
      </c>
      <c r="L388" s="1">
        <f t="shared" si="114"/>
        <v>8.4139282543657021</v>
      </c>
      <c r="M388" s="1">
        <f t="shared" si="115"/>
        <v>14.703366840758644</v>
      </c>
      <c r="N388" s="1">
        <f t="shared" si="116"/>
        <v>18.64852760633811</v>
      </c>
      <c r="O388" s="1">
        <f t="shared" si="117"/>
        <v>20.281243703589528</v>
      </c>
      <c r="P388" s="1">
        <f t="shared" si="118"/>
        <v>19.957240716281067</v>
      </c>
      <c r="Q388" s="1">
        <f t="shared" si="119"/>
        <v>18.239956947686132</v>
      </c>
      <c r="S388" s="1">
        <f t="shared" si="120"/>
        <v>8.9535390627309468</v>
      </c>
    </row>
    <row r="389" spans="7:19" x14ac:dyDescent="0.25">
      <c r="G389" s="1">
        <f t="shared" si="111"/>
        <v>8.6000000000001187</v>
      </c>
      <c r="H389" s="1">
        <f t="shared" si="109"/>
        <v>28.600000000000119</v>
      </c>
      <c r="I389" s="1">
        <f t="shared" si="110"/>
        <v>13.211999999999861</v>
      </c>
      <c r="J389" s="1">
        <f t="shared" si="112"/>
        <v>-9.158997126697372</v>
      </c>
      <c r="K389" s="1">
        <f t="shared" si="113"/>
        <v>-1.2860544159563201</v>
      </c>
      <c r="L389" s="1">
        <f t="shared" si="114"/>
        <v>6.5995674217680795</v>
      </c>
      <c r="M389" s="1">
        <f t="shared" si="115"/>
        <v>12.995395005750019</v>
      </c>
      <c r="N389" s="1">
        <f t="shared" si="116"/>
        <v>17.401549192105342</v>
      </c>
      <c r="O389" s="1">
        <f t="shared" si="117"/>
        <v>19.742136721251118</v>
      </c>
      <c r="P389" s="1">
        <f t="shared" si="118"/>
        <v>20.218201661693119</v>
      </c>
      <c r="Q389" s="1">
        <f t="shared" si="119"/>
        <v>19.22306116841574</v>
      </c>
      <c r="S389" s="1">
        <f t="shared" si="120"/>
        <v>8.9849549892668463</v>
      </c>
    </row>
    <row r="390" spans="7:19" x14ac:dyDescent="0.25">
      <c r="G390" s="1">
        <f t="shared" si="111"/>
        <v>8.7000000000001201</v>
      </c>
      <c r="H390" s="1">
        <f t="shared" si="109"/>
        <v>28.70000000000012</v>
      </c>
      <c r="I390" s="1">
        <f t="shared" si="110"/>
        <v>13.092999999999854</v>
      </c>
      <c r="J390" s="1">
        <f t="shared" si="112"/>
        <v>-10.045270206817685</v>
      </c>
      <c r="K390" s="1">
        <f t="shared" si="113"/>
        <v>-2.8445270647249057</v>
      </c>
      <c r="L390" s="1">
        <f t="shared" si="114"/>
        <v>4.6842992543796633</v>
      </c>
      <c r="M390" s="1">
        <f t="shared" si="115"/>
        <v>11.085649814268997</v>
      </c>
      <c r="N390" s="1">
        <f t="shared" si="116"/>
        <v>15.844303282144722</v>
      </c>
      <c r="O390" s="1">
        <f t="shared" si="117"/>
        <v>18.809845763082169</v>
      </c>
      <c r="P390" s="1">
        <f t="shared" si="118"/>
        <v>20.063048260688017</v>
      </c>
      <c r="Q390" s="1">
        <f t="shared" si="119"/>
        <v>19.852579379791496</v>
      </c>
      <c r="S390" s="1">
        <f t="shared" si="120"/>
        <v>9.0163709158027441</v>
      </c>
    </row>
    <row r="391" spans="7:19" x14ac:dyDescent="0.25">
      <c r="G391" s="1">
        <f t="shared" si="111"/>
        <v>8.8000000000001215</v>
      </c>
      <c r="H391" s="1">
        <f t="shared" si="109"/>
        <v>28.800000000000122</v>
      </c>
      <c r="I391" s="1">
        <f t="shared" si="110"/>
        <v>12.967999999999844</v>
      </c>
      <c r="J391" s="1">
        <f t="shared" si="112"/>
        <v>-10.930511731440875</v>
      </c>
      <c r="K391" s="1">
        <f t="shared" si="113"/>
        <v>-4.4303862014715865</v>
      </c>
      <c r="L391" s="1">
        <f t="shared" si="114"/>
        <v>2.6748182036102417</v>
      </c>
      <c r="M391" s="1">
        <f t="shared" si="115"/>
        <v>8.9807386170960459</v>
      </c>
      <c r="N391" s="1">
        <f t="shared" si="116"/>
        <v>13.974717525047659</v>
      </c>
      <c r="O391" s="1">
        <f t="shared" si="117"/>
        <v>17.460159136940266</v>
      </c>
      <c r="P391" s="1">
        <f t="shared" si="118"/>
        <v>19.430136843532388</v>
      </c>
      <c r="Q391" s="1">
        <f t="shared" si="119"/>
        <v>20.017564108853854</v>
      </c>
      <c r="S391" s="1">
        <f t="shared" si="120"/>
        <v>9.0477868423386418</v>
      </c>
    </row>
    <row r="392" spans="7:19" x14ac:dyDescent="0.25">
      <c r="G392" s="1">
        <f t="shared" si="111"/>
        <v>8.9000000000001229</v>
      </c>
      <c r="H392" s="1">
        <f t="shared" si="109"/>
        <v>28.900000000000123</v>
      </c>
      <c r="I392" s="1">
        <f t="shared" si="110"/>
        <v>12.836999999999836</v>
      </c>
      <c r="J392" s="1">
        <f t="shared" si="112"/>
        <v>-11.813848074058688</v>
      </c>
      <c r="K392" s="1">
        <f t="shared" si="113"/>
        <v>-6.0399931820548414</v>
      </c>
      <c r="L392" s="1">
        <f t="shared" si="114"/>
        <v>0.57852301170001397</v>
      </c>
      <c r="M392" s="1">
        <f t="shared" si="115"/>
        <v>6.6895651468873423</v>
      </c>
      <c r="N392" s="1">
        <f t="shared" si="116"/>
        <v>11.795901160135323</v>
      </c>
      <c r="O392" s="1">
        <f t="shared" si="117"/>
        <v>15.677768396240603</v>
      </c>
      <c r="P392" s="1">
        <f t="shared" si="118"/>
        <v>18.269634427652576</v>
      </c>
      <c r="Q392" s="1">
        <f t="shared" si="119"/>
        <v>19.618047623705561</v>
      </c>
      <c r="S392" s="1">
        <f t="shared" si="120"/>
        <v>9.0792027688745414</v>
      </c>
    </row>
    <row r="393" spans="7:19" x14ac:dyDescent="0.25">
      <c r="G393" s="1">
        <f t="shared" si="111"/>
        <v>9.0000000000001243</v>
      </c>
      <c r="H393" s="1">
        <f t="shared" si="109"/>
        <v>29.000000000000124</v>
      </c>
      <c r="I393" s="1">
        <f t="shared" si="110"/>
        <v>12.699999999999829</v>
      </c>
      <c r="J393" s="1">
        <f t="shared" si="112"/>
        <v>-12.694407488347348</v>
      </c>
      <c r="K393" s="1">
        <f t="shared" si="113"/>
        <v>-7.6696100017442577</v>
      </c>
      <c r="L393" s="1">
        <f t="shared" si="114"/>
        <v>-1.5965284376023039</v>
      </c>
      <c r="M393" s="1">
        <f t="shared" si="115"/>
        <v>4.2232606342550305</v>
      </c>
      <c r="N393" s="1">
        <f t="shared" si="116"/>
        <v>9.3162188131955883</v>
      </c>
      <c r="O393" s="1">
        <f t="shared" si="117"/>
        <v>13.456994591398217</v>
      </c>
      <c r="P393" s="1">
        <f t="shared" si="118"/>
        <v>16.545907894315267</v>
      </c>
      <c r="Q393" s="1">
        <f t="shared" si="119"/>
        <v>18.570581260874874</v>
      </c>
      <c r="S393" s="1">
        <f t="shared" si="120"/>
        <v>9.1106186954104391</v>
      </c>
    </row>
    <row r="394" spans="7:19" x14ac:dyDescent="0.25">
      <c r="G394" s="1">
        <f t="shared" si="111"/>
        <v>9.1000000000001258</v>
      </c>
      <c r="H394" s="1">
        <f t="shared" si="109"/>
        <v>29.100000000000126</v>
      </c>
      <c r="I394" s="1">
        <f t="shared" si="110"/>
        <v>12.556999999999817</v>
      </c>
      <c r="J394" s="1">
        <f t="shared" si="112"/>
        <v>-13.571320968476231</v>
      </c>
      <c r="K394" s="1">
        <f t="shared" si="113"/>
        <v>-9.3154114673419066</v>
      </c>
      <c r="L394" s="1">
        <f t="shared" si="114"/>
        <v>-3.8416696347129209</v>
      </c>
      <c r="M394" s="1">
        <f t="shared" si="115"/>
        <v>1.5950848235777553</v>
      </c>
      <c r="N394" s="1">
        <f t="shared" si="116"/>
        <v>6.5492596352862416</v>
      </c>
      <c r="O394" s="1">
        <f t="shared" si="117"/>
        <v>10.80225490929017</v>
      </c>
      <c r="P394" s="1">
        <f t="shared" si="118"/>
        <v>14.239433414862855</v>
      </c>
      <c r="Q394" s="1">
        <f t="shared" si="119"/>
        <v>16.813149278080381</v>
      </c>
      <c r="S394" s="1">
        <f t="shared" si="120"/>
        <v>9.1420346219463369</v>
      </c>
    </row>
    <row r="395" spans="7:19" x14ac:dyDescent="0.25">
      <c r="G395" s="1">
        <f t="shared" si="111"/>
        <v>9.2000000000001272</v>
      </c>
      <c r="H395" s="1">
        <f t="shared" ref="H395:H402" si="121">H394+0.1</f>
        <v>29.200000000000127</v>
      </c>
      <c r="I395" s="1">
        <f t="shared" ref="I395:I403" si="122">a0__+a1__*G395+a2__*G395*G395</f>
        <v>12.407999999999809</v>
      </c>
      <c r="J395" s="1">
        <f t="shared" si="112"/>
        <v>-14.443723106711548</v>
      </c>
      <c r="K395" s="1">
        <f t="shared" si="113"/>
        <v>-10.973497721506909</v>
      </c>
      <c r="L395" s="1">
        <f t="shared" si="114"/>
        <v>-6.147680940404558</v>
      </c>
      <c r="M395" s="1">
        <f t="shared" si="115"/>
        <v>-1.1797019612474999</v>
      </c>
      <c r="N395" s="1">
        <f t="shared" si="116"/>
        <v>3.5137012574010935</v>
      </c>
      <c r="O395" s="1">
        <f t="shared" si="117"/>
        <v>7.7282515493253117</v>
      </c>
      <c r="P395" s="1">
        <f t="shared" si="118"/>
        <v>11.348138481136189</v>
      </c>
      <c r="Q395" s="1">
        <f t="shared" si="119"/>
        <v>14.309180807860871</v>
      </c>
      <c r="S395" s="1">
        <f t="shared" si="120"/>
        <v>9.1734505484822364</v>
      </c>
    </row>
    <row r="396" spans="7:19" x14ac:dyDescent="0.25">
      <c r="G396" s="1">
        <f t="shared" ref="G396:G403" si="123">H396-20</f>
        <v>9.3000000000001286</v>
      </c>
      <c r="H396" s="1">
        <f t="shared" si="121"/>
        <v>29.300000000000129</v>
      </c>
      <c r="I396" s="1">
        <f t="shared" si="122"/>
        <v>12.252999999999798</v>
      </c>
      <c r="J396" s="1">
        <f t="shared" si="112"/>
        <v>-15.310752947469144</v>
      </c>
      <c r="K396" s="1">
        <f t="shared" si="113"/>
        <v>-12.639907072394379</v>
      </c>
      <c r="L396" s="1">
        <f t="shared" si="114"/>
        <v>-8.5048496342057796</v>
      </c>
      <c r="M396" s="1">
        <f t="shared" si="115"/>
        <v>-4.0839941304104119</v>
      </c>
      <c r="N396" s="1">
        <f t="shared" si="116"/>
        <v>0.23307033142292433</v>
      </c>
      <c r="O396" s="1">
        <f t="shared" si="117"/>
        <v>4.2598730960430657</v>
      </c>
      <c r="P396" s="1">
        <f t="shared" si="118"/>
        <v>7.8881112566248852</v>
      </c>
      <c r="Q396" s="1">
        <f t="shared" si="119"/>
        <v>11.050426867516672</v>
      </c>
      <c r="S396" s="1">
        <f t="shared" si="120"/>
        <v>9.2048664750181342</v>
      </c>
    </row>
    <row r="397" spans="7:19" x14ac:dyDescent="0.25">
      <c r="G397" s="1">
        <f t="shared" si="123"/>
        <v>9.40000000000013</v>
      </c>
      <c r="H397" s="1">
        <f t="shared" si="121"/>
        <v>29.40000000000013</v>
      </c>
      <c r="I397" s="1">
        <f t="shared" si="122"/>
        <v>12.091999999999789</v>
      </c>
      <c r="J397" s="1">
        <f t="shared" si="112"/>
        <v>-16.171554836974025</v>
      </c>
      <c r="K397" s="1">
        <f t="shared" si="113"/>
        <v>-14.310629080504636</v>
      </c>
      <c r="L397" s="1">
        <f t="shared" si="114"/>
        <v>-10.90303404778777</v>
      </c>
      <c r="M397" s="1">
        <f t="shared" si="115"/>
        <v>-7.099021551540015</v>
      </c>
      <c r="N397" s="1">
        <f t="shared" si="116"/>
        <v>-3.2645963010877903</v>
      </c>
      <c r="O397" s="1">
        <f t="shared" si="117"/>
        <v>0.4318074407587873</v>
      </c>
      <c r="P397" s="1">
        <f t="shared" si="118"/>
        <v>3.8936373833831279</v>
      </c>
      <c r="Q397" s="1">
        <f t="shared" si="119"/>
        <v>7.0585263584264188</v>
      </c>
      <c r="S397" s="1">
        <f t="shared" si="120"/>
        <v>9.2362824015540319</v>
      </c>
    </row>
    <row r="398" spans="7:19" x14ac:dyDescent="0.25">
      <c r="G398" s="1">
        <f t="shared" si="123"/>
        <v>9.5000000000001315</v>
      </c>
      <c r="H398" s="1">
        <f t="shared" si="121"/>
        <v>29.500000000000131</v>
      </c>
      <c r="I398" s="1">
        <f t="shared" si="122"/>
        <v>11.92499999999978</v>
      </c>
      <c r="J398" s="1">
        <f t="shared" si="112"/>
        <v>-17.025279267687171</v>
      </c>
      <c r="K398" s="1">
        <f t="shared" si="113"/>
        <v>-15.981617853607885</v>
      </c>
      <c r="L398" s="1">
        <f t="shared" si="114"/>
        <v>-13.331731281109914</v>
      </c>
      <c r="M398" s="1">
        <f t="shared" si="115"/>
        <v>-10.204553341882555</v>
      </c>
      <c r="N398" s="1">
        <f t="shared" si="116"/>
        <v>-6.9471835782054132</v>
      </c>
      <c r="O398" s="1">
        <f t="shared" si="117"/>
        <v>-3.7121258045021532</v>
      </c>
      <c r="P398" s="1">
        <f t="shared" si="118"/>
        <v>-0.58344822910690253</v>
      </c>
      <c r="Q398" s="1">
        <f t="shared" si="119"/>
        <v>2.3851524961384643</v>
      </c>
      <c r="S398" s="1">
        <f t="shared" si="120"/>
        <v>9.2676983280899314</v>
      </c>
    </row>
    <row r="399" spans="7:19" x14ac:dyDescent="0.25">
      <c r="G399" s="1">
        <f t="shared" si="123"/>
        <v>9.6000000000001329</v>
      </c>
      <c r="H399" s="1">
        <f t="shared" si="121"/>
        <v>29.600000000000133</v>
      </c>
      <c r="I399" s="1">
        <f t="shared" si="122"/>
        <v>11.751999999999764</v>
      </c>
      <c r="J399" s="1">
        <f t="shared" si="112"/>
        <v>-17.871083716666771</v>
      </c>
      <c r="K399" s="1">
        <f t="shared" si="113"/>
        <v>-17.648805499775367</v>
      </c>
      <c r="L399" s="1">
        <f t="shared" si="114"/>
        <v>-15.7801479683094</v>
      </c>
      <c r="M399" s="1">
        <f t="shared" si="115"/>
        <v>-13.379122050289569</v>
      </c>
      <c r="N399" s="1">
        <f t="shared" si="116"/>
        <v>-10.779015027559637</v>
      </c>
      <c r="O399" s="1">
        <f t="shared" si="117"/>
        <v>-8.1199067564473086</v>
      </c>
      <c r="P399" s="1">
        <f t="shared" si="118"/>
        <v>-5.4750789220114209</v>
      </c>
      <c r="Q399" s="1">
        <f t="shared" si="119"/>
        <v>-2.8892945478808958</v>
      </c>
      <c r="S399" s="1">
        <f t="shared" si="120"/>
        <v>9.2991142546258292</v>
      </c>
    </row>
    <row r="400" spans="7:19" x14ac:dyDescent="0.25">
      <c r="G400" s="1">
        <f t="shared" si="123"/>
        <v>9.7000000000001343</v>
      </c>
      <c r="H400" s="1">
        <f t="shared" si="121"/>
        <v>29.700000000000134</v>
      </c>
      <c r="I400" s="1">
        <f t="shared" si="122"/>
        <v>11.572999999999759</v>
      </c>
      <c r="J400" s="1">
        <f t="shared" si="112"/>
        <v>-18.708133477036935</v>
      </c>
      <c r="K400" s="1">
        <f t="shared" si="113"/>
        <v>-19.30811568790622</v>
      </c>
      <c r="L400" s="1">
        <f t="shared" si="114"/>
        <v>-18.237273534010964</v>
      </c>
      <c r="M400" s="1">
        <f t="shared" si="115"/>
        <v>-16.600265250229189</v>
      </c>
      <c r="N400" s="1">
        <f t="shared" si="116"/>
        <v>-14.721444232606579</v>
      </c>
      <c r="O400" s="1">
        <f t="shared" si="117"/>
        <v>-12.732485700268121</v>
      </c>
      <c r="P400" s="1">
        <f t="shared" si="118"/>
        <v>-10.698899643527129</v>
      </c>
      <c r="Q400" s="1">
        <f t="shared" si="119"/>
        <v>-8.6584059625877678</v>
      </c>
      <c r="S400" s="1">
        <f t="shared" si="120"/>
        <v>9.3305301811617269</v>
      </c>
    </row>
    <row r="401" spans="7:19" x14ac:dyDescent="0.25">
      <c r="G401" s="1">
        <f t="shared" si="123"/>
        <v>9.8000000000001357</v>
      </c>
      <c r="H401" s="1">
        <f t="shared" si="121"/>
        <v>29.800000000000136</v>
      </c>
      <c r="I401" s="1">
        <f t="shared" si="122"/>
        <v>11.387999999999742</v>
      </c>
      <c r="J401" s="1">
        <f t="shared" si="112"/>
        <v>-19.535602481742469</v>
      </c>
      <c r="K401" s="1">
        <f t="shared" si="113"/>
        <v>-20.955477264691993</v>
      </c>
      <c r="L401" s="1">
        <f t="shared" si="114"/>
        <v>-20.691955359134511</v>
      </c>
      <c r="M401" s="1">
        <f t="shared" si="115"/>
        <v>-19.844781308127427</v>
      </c>
      <c r="N401" s="1">
        <f t="shared" si="116"/>
        <v>-18.733509104515505</v>
      </c>
      <c r="O401" s="1">
        <f t="shared" si="117"/>
        <v>-17.485160158539671</v>
      </c>
      <c r="P401" s="1">
        <f t="shared" si="118"/>
        <v>-16.160766553738611</v>
      </c>
      <c r="Q401" s="1">
        <f t="shared" si="119"/>
        <v>-14.79377528837469</v>
      </c>
      <c r="S401" s="1">
        <f t="shared" si="120"/>
        <v>9.3619461076976265</v>
      </c>
    </row>
    <row r="402" spans="7:19" x14ac:dyDescent="0.25">
      <c r="G402" s="1">
        <f t="shared" si="123"/>
        <v>9.9000000000001371</v>
      </c>
      <c r="H402" s="1">
        <f t="shared" si="121"/>
        <v>29.900000000000137</v>
      </c>
      <c r="I402" s="1">
        <f t="shared" si="122"/>
        <v>11.196999999999736</v>
      </c>
      <c r="J402" s="1">
        <f t="shared" si="112"/>
        <v>-20.352674118777177</v>
      </c>
      <c r="K402" s="1">
        <f t="shared" si="113"/>
        <v>-22.586837876717674</v>
      </c>
      <c r="L402" s="1">
        <f t="shared" si="114"/>
        <v>-23.132975258587358</v>
      </c>
      <c r="M402" s="1">
        <f t="shared" si="115"/>
        <v>-23.088995881216547</v>
      </c>
      <c r="N402" s="1">
        <f t="shared" si="116"/>
        <v>-22.772635701369204</v>
      </c>
      <c r="O402" s="1">
        <f t="shared" si="117"/>
        <v>-22.309119725522283</v>
      </c>
      <c r="P402" s="1">
        <f t="shared" si="118"/>
        <v>-21.757709945603651</v>
      </c>
      <c r="Q402" s="1">
        <f t="shared" si="119"/>
        <v>-21.150114184460147</v>
      </c>
      <c r="S402" s="1">
        <f t="shared" si="120"/>
        <v>9.3933620342335242</v>
      </c>
    </row>
    <row r="403" spans="7:19" x14ac:dyDescent="0.25">
      <c r="G403" s="1">
        <f t="shared" si="123"/>
        <v>10.000000000000139</v>
      </c>
      <c r="H403" s="1">
        <f t="shared" ref="H403" si="124">H402+0.1</f>
        <v>30.000000000000139</v>
      </c>
      <c r="I403" s="1">
        <f t="shared" si="122"/>
        <v>10.999999999999726</v>
      </c>
      <c r="J403" s="1">
        <f t="shared" si="112"/>
        <v>-21.158542037081659</v>
      </c>
      <c r="K403" s="1">
        <f t="shared" si="113"/>
        <v>-24.198177546352916</v>
      </c>
      <c r="L403" s="1">
        <f t="shared" si="114"/>
        <v>-25.549126661585191</v>
      </c>
      <c r="M403" s="1">
        <f t="shared" si="115"/>
        <v>-26.309035538903846</v>
      </c>
      <c r="N403" s="1">
        <f t="shared" si="116"/>
        <v>-26.795377220388197</v>
      </c>
      <c r="O403" s="1">
        <f t="shared" si="117"/>
        <v>-27.133114499197095</v>
      </c>
      <c r="P403" s="1">
        <f t="shared" si="118"/>
        <v>-27.381248010159062</v>
      </c>
      <c r="Q403" s="1">
        <f t="shared" si="119"/>
        <v>-27.571225229489567</v>
      </c>
      <c r="S403" s="1">
        <f t="shared" si="120"/>
        <v>9.4247779607694238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21</vt:i4>
      </vt:variant>
    </vt:vector>
  </HeadingPairs>
  <TitlesOfParts>
    <vt:vector size="22" baseType="lpstr">
      <vt:lpstr>Tabelle1</vt:lpstr>
      <vt:lpstr>A0</vt:lpstr>
      <vt:lpstr>a0__</vt:lpstr>
      <vt:lpstr>A1_</vt:lpstr>
      <vt:lpstr>a1__</vt:lpstr>
      <vt:lpstr>A2_</vt:lpstr>
      <vt:lpstr>a2__</vt:lpstr>
      <vt:lpstr>A3_</vt:lpstr>
      <vt:lpstr>A4_</vt:lpstr>
      <vt:lpstr>A5_</vt:lpstr>
      <vt:lpstr>A6_</vt:lpstr>
      <vt:lpstr>A7_</vt:lpstr>
      <vt:lpstr>A8_</vt:lpstr>
      <vt:lpstr>B1_</vt:lpstr>
      <vt:lpstr>B2_</vt:lpstr>
      <vt:lpstr>B3_</vt:lpstr>
      <vt:lpstr>B4_</vt:lpstr>
      <vt:lpstr>B5_</vt:lpstr>
      <vt:lpstr>B6_</vt:lpstr>
      <vt:lpstr>B7_</vt:lpstr>
      <vt:lpstr>B8_</vt:lpstr>
      <vt:lpstr>fact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2023-05-02T07:38:34Z</dcterms:created>
  <dcterms:modified xsi:type="dcterms:W3CDTF">2023-05-11T13:30:18Z</dcterms:modified>
</cp:coreProperties>
</file>