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MATHEPAU\Musterex\Benedict\Projektarbeiten\"/>
    </mc:Choice>
  </mc:AlternateContent>
  <xr:revisionPtr revIDLastSave="0" documentId="8_{2163EB12-C93E-4557-87B0-D3B2F7053A71}" xr6:coauthVersionLast="47" xr6:coauthVersionMax="47" xr10:uidLastSave="{00000000-0000-0000-0000-000000000000}"/>
  <bookViews>
    <workbookView xWindow="3840" yWindow="2250" windowWidth="21165" windowHeight="13350" xr2:uid="{6D3A27D1-B628-4C9F-9FBD-731F69CFC9BA}"/>
  </bookViews>
  <sheets>
    <sheet name="Tabelle1" sheetId="1" r:id="rId1"/>
  </sheets>
  <definedNames>
    <definedName name="a">Tabelle1!$B$5</definedName>
    <definedName name="b">Tabelle1!$B$6</definedName>
    <definedName name="c_">Tabelle1!$B$7</definedName>
    <definedName name="d">Tabelle1!$B$8</definedName>
    <definedName name="d1_">Tabelle1!$B$12</definedName>
    <definedName name="d2_">Tabelle1!$B$13</definedName>
    <definedName name="d3_">Tabelle1!$B$14</definedName>
    <definedName name="e">Tabelle1!$B$9</definedName>
    <definedName name="f">Tabelle1!$B$10</definedName>
    <definedName name="Kd">Tabelle1!$B$3</definedName>
    <definedName name="Ki">Tabelle1!$B$2</definedName>
    <definedName name="Kp">Tabelle1!$B$1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R9" i="1" s="1"/>
  <c r="R7" i="1"/>
  <c r="L19" i="1"/>
  <c r="L20" i="1" s="1"/>
  <c r="L21" i="1" s="1"/>
  <c r="L22" i="1" s="1"/>
  <c r="L23" i="1" s="1"/>
  <c r="L24" i="1" s="1"/>
  <c r="L25" i="1" s="1"/>
  <c r="R12" i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6" i="1"/>
  <c r="L13" i="1"/>
  <c r="L14" i="1"/>
  <c r="L15" i="1" s="1"/>
  <c r="L16" i="1" s="1"/>
  <c r="L17" i="1" s="1"/>
  <c r="L18" i="1" s="1"/>
  <c r="L12" i="1"/>
  <c r="P10" i="1"/>
  <c r="O11" i="1"/>
  <c r="N11" i="1"/>
  <c r="M11" i="1"/>
  <c r="Q8" i="1"/>
  <c r="Q9" i="1"/>
  <c r="Q7" i="1"/>
  <c r="O9" i="1"/>
  <c r="N8" i="1"/>
  <c r="M7" i="1"/>
  <c r="M8" i="1"/>
  <c r="O8" i="1"/>
  <c r="M9" i="1"/>
  <c r="N9" i="1"/>
  <c r="N7" i="1"/>
  <c r="O7" i="1"/>
  <c r="M23" i="1" l="1"/>
  <c r="N23" i="1"/>
  <c r="O23" i="1"/>
  <c r="M21" i="1"/>
  <c r="O21" i="1"/>
  <c r="N21" i="1"/>
  <c r="O20" i="1"/>
  <c r="O12" i="1"/>
  <c r="N12" i="1"/>
  <c r="M14" i="1"/>
  <c r="O18" i="1"/>
  <c r="M17" i="1"/>
  <c r="M13" i="1"/>
  <c r="N19" i="1"/>
  <c r="N15" i="1"/>
  <c r="M19" i="1"/>
  <c r="M15" i="1"/>
  <c r="N17" i="1"/>
  <c r="N13" i="1"/>
  <c r="O19" i="1"/>
  <c r="O15" i="1"/>
  <c r="N20" i="1"/>
  <c r="O14" i="1"/>
  <c r="M18" i="1"/>
  <c r="N16" i="1"/>
  <c r="O17" i="1"/>
  <c r="O13" i="1"/>
  <c r="M20" i="1"/>
  <c r="M16" i="1"/>
  <c r="M12" i="1"/>
  <c r="N18" i="1"/>
  <c r="N14" i="1"/>
  <c r="O16" i="1"/>
  <c r="Q10" i="1"/>
  <c r="B14" i="1"/>
  <c r="B13" i="1"/>
  <c r="B1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1003" i="1"/>
  <c r="E803" i="1"/>
  <c r="E603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G2" i="1"/>
  <c r="I2" i="1" s="1"/>
  <c r="M24" i="1" l="1"/>
  <c r="O24" i="1"/>
  <c r="N24" i="1"/>
  <c r="M22" i="1"/>
  <c r="O22" i="1"/>
  <c r="N22" i="1"/>
  <c r="H2" i="1"/>
  <c r="E201" i="1"/>
  <c r="E604" i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E1108" i="1" s="1"/>
  <c r="E1109" i="1" s="1"/>
  <c r="E1110" i="1" s="1"/>
  <c r="E1111" i="1" s="1"/>
  <c r="E1112" i="1" s="1"/>
  <c r="E1113" i="1" s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0" i="1" s="1"/>
  <c r="E1161" i="1" s="1"/>
  <c r="E1162" i="1" s="1"/>
  <c r="E1163" i="1" s="1"/>
  <c r="E1164" i="1" s="1"/>
  <c r="E1165" i="1" s="1"/>
  <c r="E1166" i="1" s="1"/>
  <c r="E1167" i="1" s="1"/>
  <c r="E1168" i="1" s="1"/>
  <c r="E1169" i="1" s="1"/>
  <c r="E1170" i="1" s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3" i="1" s="1"/>
  <c r="E1184" i="1" s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M25" i="1" l="1"/>
  <c r="N25" i="1"/>
  <c r="O25" i="1"/>
  <c r="E202" i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O3" i="1"/>
  <c r="Q3" i="1"/>
  <c r="P3" i="1"/>
  <c r="B2" i="1" l="1"/>
  <c r="B3" i="1"/>
  <c r="B1" i="1"/>
  <c r="F3" i="1" l="1"/>
  <c r="J3" i="1" s="1"/>
  <c r="G3" i="1" l="1"/>
  <c r="I3" i="1" s="1"/>
  <c r="H3" i="1" l="1"/>
  <c r="F4" i="1" s="1"/>
  <c r="G4" i="1" s="1"/>
  <c r="I4" i="1" s="1"/>
  <c r="H4" i="1" l="1"/>
  <c r="F5" i="1" s="1"/>
  <c r="G5" i="1" s="1"/>
  <c r="I5" i="1" s="1"/>
  <c r="J4" i="1"/>
  <c r="J5" i="1" l="1"/>
  <c r="H5" i="1"/>
  <c r="F6" i="1" s="1"/>
  <c r="G6" i="1" s="1"/>
  <c r="J6" i="1" l="1"/>
  <c r="I6" i="1"/>
  <c r="H6" i="1"/>
  <c r="F7" i="1" s="1"/>
  <c r="G7" i="1" l="1"/>
  <c r="I7" i="1" s="1"/>
  <c r="J7" i="1"/>
  <c r="H7" i="1" l="1"/>
  <c r="F8" i="1" l="1"/>
  <c r="G8" i="1" l="1"/>
  <c r="J8" i="1"/>
  <c r="I8" i="1" l="1"/>
  <c r="H8" i="1"/>
  <c r="F9" i="1" l="1"/>
  <c r="G9" i="1" l="1"/>
  <c r="J9" i="1"/>
  <c r="I9" i="1" l="1"/>
  <c r="H9" i="1"/>
  <c r="F10" i="1" l="1"/>
  <c r="G10" i="1" l="1"/>
  <c r="J10" i="1"/>
  <c r="I10" i="1" l="1"/>
  <c r="H10" i="1"/>
  <c r="F11" i="1" l="1"/>
  <c r="G11" i="1" l="1"/>
  <c r="J11" i="1"/>
  <c r="I11" i="1" l="1"/>
  <c r="H11" i="1"/>
  <c r="F12" i="1" l="1"/>
  <c r="J12" i="1" l="1"/>
  <c r="G12" i="1"/>
  <c r="I12" i="1" l="1"/>
  <c r="H12" i="1"/>
  <c r="F13" i="1" l="1"/>
  <c r="G13" i="1" l="1"/>
  <c r="J13" i="1"/>
  <c r="I13" i="1" l="1"/>
  <c r="H13" i="1"/>
  <c r="F14" i="1" l="1"/>
  <c r="G14" i="1" l="1"/>
  <c r="J14" i="1"/>
  <c r="I14" i="1" l="1"/>
  <c r="H14" i="1"/>
  <c r="F15" i="1" l="1"/>
  <c r="G15" i="1" l="1"/>
  <c r="J15" i="1"/>
  <c r="I15" i="1" l="1"/>
  <c r="H15" i="1"/>
  <c r="F16" i="1" l="1"/>
  <c r="G16" i="1" l="1"/>
  <c r="J16" i="1"/>
  <c r="I16" i="1" l="1"/>
  <c r="H16" i="1"/>
  <c r="F17" i="1" l="1"/>
  <c r="G17" i="1" l="1"/>
  <c r="J17" i="1"/>
  <c r="I17" i="1" l="1"/>
  <c r="H17" i="1"/>
  <c r="F18" i="1" l="1"/>
  <c r="G18" i="1" l="1"/>
  <c r="J18" i="1"/>
  <c r="I18" i="1" l="1"/>
  <c r="H18" i="1"/>
  <c r="F19" i="1" l="1"/>
  <c r="G19" i="1" l="1"/>
  <c r="J19" i="1"/>
  <c r="I19" i="1" l="1"/>
  <c r="H19" i="1"/>
  <c r="F20" i="1" l="1"/>
  <c r="J20" i="1" l="1"/>
  <c r="G20" i="1"/>
  <c r="I20" i="1" l="1"/>
  <c r="H20" i="1"/>
  <c r="F21" i="1" l="1"/>
  <c r="G21" i="1" l="1"/>
  <c r="J21" i="1"/>
  <c r="I21" i="1" l="1"/>
  <c r="H21" i="1"/>
  <c r="F22" i="1" l="1"/>
  <c r="G22" i="1" l="1"/>
  <c r="J22" i="1"/>
  <c r="I22" i="1" l="1"/>
  <c r="H22" i="1"/>
  <c r="F23" i="1" l="1"/>
  <c r="G23" i="1" l="1"/>
  <c r="J23" i="1"/>
  <c r="I23" i="1" l="1"/>
  <c r="H23" i="1"/>
  <c r="F24" i="1" l="1"/>
  <c r="G24" i="1" l="1"/>
  <c r="J24" i="1"/>
  <c r="I24" i="1" l="1"/>
  <c r="H24" i="1"/>
  <c r="F25" i="1" l="1"/>
  <c r="G25" i="1" l="1"/>
  <c r="J25" i="1"/>
  <c r="I25" i="1" l="1"/>
  <c r="H25" i="1"/>
  <c r="F26" i="1" l="1"/>
  <c r="G26" i="1" l="1"/>
  <c r="J26" i="1"/>
  <c r="I26" i="1" l="1"/>
  <c r="H26" i="1"/>
  <c r="F27" i="1" l="1"/>
  <c r="G27" i="1" l="1"/>
  <c r="J27" i="1"/>
  <c r="I27" i="1" l="1"/>
  <c r="H27" i="1"/>
  <c r="F28" i="1" l="1"/>
  <c r="G28" i="1" l="1"/>
  <c r="J28" i="1"/>
  <c r="I28" i="1" l="1"/>
  <c r="H28" i="1"/>
  <c r="F29" i="1" l="1"/>
  <c r="J29" i="1" l="1"/>
  <c r="G29" i="1"/>
  <c r="I29" i="1" l="1"/>
  <c r="H29" i="1"/>
  <c r="F30" i="1" l="1"/>
  <c r="G30" i="1" l="1"/>
  <c r="J30" i="1"/>
  <c r="I30" i="1" l="1"/>
  <c r="H30" i="1"/>
  <c r="F31" i="1" l="1"/>
  <c r="G31" i="1" l="1"/>
  <c r="J31" i="1"/>
  <c r="I31" i="1" l="1"/>
  <c r="H31" i="1"/>
  <c r="F32" i="1" l="1"/>
  <c r="G32" i="1" l="1"/>
  <c r="J32" i="1"/>
  <c r="I32" i="1" l="1"/>
  <c r="H32" i="1"/>
  <c r="F33" i="1" l="1"/>
  <c r="G33" i="1" l="1"/>
  <c r="J33" i="1"/>
  <c r="I33" i="1" l="1"/>
  <c r="H33" i="1"/>
  <c r="F34" i="1" l="1"/>
  <c r="G34" i="1" l="1"/>
  <c r="J34" i="1"/>
  <c r="I34" i="1" l="1"/>
  <c r="H34" i="1"/>
  <c r="F35" i="1" l="1"/>
  <c r="J35" i="1" l="1"/>
  <c r="G35" i="1"/>
  <c r="I35" i="1" l="1"/>
  <c r="H35" i="1"/>
  <c r="F36" i="1" s="1"/>
  <c r="G36" i="1" l="1"/>
  <c r="I36" i="1" s="1"/>
  <c r="J36" i="1"/>
  <c r="H36" i="1" l="1"/>
  <c r="F37" i="1" l="1"/>
  <c r="G37" i="1" l="1"/>
  <c r="J37" i="1"/>
  <c r="I37" i="1" l="1"/>
  <c r="H37" i="1"/>
  <c r="F38" i="1" l="1"/>
  <c r="J38" i="1" l="1"/>
  <c r="G38" i="1"/>
  <c r="I38" i="1" l="1"/>
  <c r="H38" i="1"/>
  <c r="F39" i="1" l="1"/>
  <c r="J39" i="1" l="1"/>
  <c r="G39" i="1"/>
  <c r="I39" i="1" l="1"/>
  <c r="H39" i="1"/>
  <c r="F40" i="1" l="1"/>
  <c r="J40" i="1" l="1"/>
  <c r="G40" i="1"/>
  <c r="I40" i="1" l="1"/>
  <c r="H40" i="1"/>
  <c r="F41" i="1" l="1"/>
  <c r="J41" i="1" l="1"/>
  <c r="G41" i="1"/>
  <c r="I41" i="1" l="1"/>
  <c r="H41" i="1"/>
  <c r="F42" i="1" l="1"/>
  <c r="J42" i="1" l="1"/>
  <c r="G42" i="1"/>
  <c r="I42" i="1" l="1"/>
  <c r="H42" i="1"/>
  <c r="F43" i="1" l="1"/>
  <c r="J43" i="1" l="1"/>
  <c r="G43" i="1"/>
  <c r="I43" i="1" l="1"/>
  <c r="H43" i="1"/>
  <c r="F44" i="1" l="1"/>
  <c r="J44" i="1" l="1"/>
  <c r="G44" i="1"/>
  <c r="I44" i="1" l="1"/>
  <c r="H44" i="1"/>
  <c r="F45" i="1" l="1"/>
  <c r="J45" i="1" l="1"/>
  <c r="G45" i="1"/>
  <c r="I45" i="1" l="1"/>
  <c r="H45" i="1"/>
  <c r="F46" i="1" l="1"/>
  <c r="J46" i="1" l="1"/>
  <c r="G46" i="1"/>
  <c r="I46" i="1" l="1"/>
  <c r="H46" i="1"/>
  <c r="F47" i="1" l="1"/>
  <c r="J47" i="1" l="1"/>
  <c r="G47" i="1"/>
  <c r="I47" i="1" l="1"/>
  <c r="H47" i="1"/>
  <c r="F48" i="1" l="1"/>
  <c r="J48" i="1" l="1"/>
  <c r="G48" i="1"/>
  <c r="I48" i="1" l="1"/>
  <c r="H48" i="1"/>
  <c r="F49" i="1" l="1"/>
  <c r="J49" i="1" l="1"/>
  <c r="G49" i="1"/>
  <c r="I49" i="1" l="1"/>
  <c r="H49" i="1"/>
  <c r="F50" i="1" s="1"/>
  <c r="J50" i="1" l="1"/>
  <c r="G50" i="1"/>
  <c r="I50" i="1" s="1"/>
  <c r="H50" i="1" l="1"/>
  <c r="F51" i="1" s="1"/>
  <c r="J51" i="1" s="1"/>
  <c r="G51" i="1" l="1"/>
  <c r="I51" i="1" s="1"/>
  <c r="H51" i="1" l="1"/>
  <c r="F52" i="1" s="1"/>
  <c r="J52" i="1" l="1"/>
  <c r="G52" i="1"/>
  <c r="I52" i="1" l="1"/>
  <c r="H52" i="1"/>
  <c r="F53" i="1" l="1"/>
  <c r="J53" i="1" l="1"/>
  <c r="G53" i="1"/>
  <c r="I53" i="1" l="1"/>
  <c r="H53" i="1"/>
  <c r="F54" i="1" l="1"/>
  <c r="G54" i="1" l="1"/>
  <c r="J54" i="1"/>
  <c r="I54" i="1" l="1"/>
  <c r="H54" i="1"/>
  <c r="F55" i="1" s="1"/>
  <c r="J55" i="1" l="1"/>
  <c r="G55" i="1"/>
  <c r="I55" i="1" s="1"/>
  <c r="H55" i="1" l="1"/>
  <c r="F56" i="1" s="1"/>
  <c r="J56" i="1" l="1"/>
  <c r="G56" i="1"/>
  <c r="I56" i="1" l="1"/>
  <c r="H56" i="1"/>
  <c r="F57" i="1" l="1"/>
  <c r="G57" i="1" l="1"/>
  <c r="J57" i="1"/>
  <c r="I57" i="1" l="1"/>
  <c r="H57" i="1"/>
  <c r="F58" i="1" l="1"/>
  <c r="J58" i="1" l="1"/>
  <c r="G58" i="1"/>
  <c r="I58" i="1" l="1"/>
  <c r="H58" i="1"/>
  <c r="F59" i="1" l="1"/>
  <c r="G59" i="1" l="1"/>
  <c r="J59" i="1"/>
  <c r="I59" i="1" l="1"/>
  <c r="H59" i="1"/>
  <c r="F60" i="1" l="1"/>
  <c r="G60" i="1" l="1"/>
  <c r="J60" i="1"/>
  <c r="I60" i="1" l="1"/>
  <c r="H60" i="1"/>
  <c r="F61" i="1" l="1"/>
  <c r="G61" i="1" l="1"/>
  <c r="J61" i="1"/>
  <c r="I61" i="1" l="1"/>
  <c r="H61" i="1"/>
  <c r="F62" i="1" l="1"/>
  <c r="J62" i="1" l="1"/>
  <c r="G62" i="1"/>
  <c r="I62" i="1" l="1"/>
  <c r="H62" i="1"/>
  <c r="F63" i="1" l="1"/>
  <c r="G63" i="1" l="1"/>
  <c r="J63" i="1"/>
  <c r="I63" i="1" l="1"/>
  <c r="H63" i="1"/>
  <c r="F64" i="1" l="1"/>
  <c r="J64" i="1" l="1"/>
  <c r="G64" i="1"/>
  <c r="I64" i="1" l="1"/>
  <c r="H64" i="1"/>
  <c r="F65" i="1" l="1"/>
  <c r="G65" i="1" l="1"/>
  <c r="J65" i="1"/>
  <c r="I65" i="1" l="1"/>
  <c r="H65" i="1"/>
  <c r="F66" i="1" l="1"/>
  <c r="J66" i="1" l="1"/>
  <c r="G66" i="1"/>
  <c r="I66" i="1" l="1"/>
  <c r="H66" i="1"/>
  <c r="F67" i="1" l="1"/>
  <c r="G67" i="1" l="1"/>
  <c r="J67" i="1"/>
  <c r="I67" i="1" l="1"/>
  <c r="H67" i="1"/>
  <c r="F68" i="1" l="1"/>
  <c r="G68" i="1" l="1"/>
  <c r="J68" i="1"/>
  <c r="I68" i="1" l="1"/>
  <c r="H68" i="1"/>
  <c r="F69" i="1" l="1"/>
  <c r="G69" i="1" l="1"/>
  <c r="J69" i="1"/>
  <c r="I69" i="1" l="1"/>
  <c r="H69" i="1"/>
  <c r="F70" i="1" l="1"/>
  <c r="J70" i="1" l="1"/>
  <c r="G70" i="1"/>
  <c r="I70" i="1" l="1"/>
  <c r="H70" i="1"/>
  <c r="F71" i="1" l="1"/>
  <c r="J71" i="1" l="1"/>
  <c r="G71" i="1"/>
  <c r="I71" i="1" l="1"/>
  <c r="H71" i="1"/>
  <c r="F72" i="1" l="1"/>
  <c r="G72" i="1" l="1"/>
  <c r="J72" i="1"/>
  <c r="I72" i="1" l="1"/>
  <c r="H72" i="1"/>
  <c r="F73" i="1" l="1"/>
  <c r="G73" i="1" l="1"/>
  <c r="J73" i="1"/>
  <c r="I73" i="1" l="1"/>
  <c r="H73" i="1"/>
  <c r="F74" i="1" l="1"/>
  <c r="J74" i="1" l="1"/>
  <c r="G74" i="1"/>
  <c r="I74" i="1" l="1"/>
  <c r="H74" i="1"/>
  <c r="F75" i="1" l="1"/>
  <c r="J75" i="1" l="1"/>
  <c r="G75" i="1"/>
  <c r="I75" i="1" l="1"/>
  <c r="H75" i="1"/>
  <c r="F76" i="1" l="1"/>
  <c r="G76" i="1" l="1"/>
  <c r="J76" i="1"/>
  <c r="I76" i="1" l="1"/>
  <c r="H76" i="1"/>
  <c r="F77" i="1" l="1"/>
  <c r="J77" i="1" l="1"/>
  <c r="G77" i="1"/>
  <c r="I77" i="1" l="1"/>
  <c r="H77" i="1"/>
  <c r="F78" i="1" l="1"/>
  <c r="J78" i="1" l="1"/>
  <c r="G78" i="1"/>
  <c r="I78" i="1" l="1"/>
  <c r="H78" i="1"/>
  <c r="F79" i="1" l="1"/>
  <c r="G79" i="1" l="1"/>
  <c r="J79" i="1"/>
  <c r="I79" i="1" l="1"/>
  <c r="H79" i="1"/>
  <c r="F80" i="1" l="1"/>
  <c r="J80" i="1" l="1"/>
  <c r="G80" i="1"/>
  <c r="I80" i="1" l="1"/>
  <c r="H80" i="1"/>
  <c r="F81" i="1" l="1"/>
  <c r="J81" i="1" l="1"/>
  <c r="G81" i="1"/>
  <c r="I81" i="1" l="1"/>
  <c r="H81" i="1"/>
  <c r="F82" i="1" l="1"/>
  <c r="J82" i="1" l="1"/>
  <c r="G82" i="1"/>
  <c r="I82" i="1" l="1"/>
  <c r="H82" i="1"/>
  <c r="F83" i="1" l="1"/>
  <c r="G83" i="1" l="1"/>
  <c r="J83" i="1"/>
  <c r="I83" i="1" l="1"/>
  <c r="H83" i="1"/>
  <c r="F84" i="1" l="1"/>
  <c r="J84" i="1" l="1"/>
  <c r="G84" i="1"/>
  <c r="I84" i="1" l="1"/>
  <c r="H84" i="1"/>
  <c r="F85" i="1" l="1"/>
  <c r="G85" i="1" l="1"/>
  <c r="J85" i="1"/>
  <c r="I85" i="1" l="1"/>
  <c r="H85" i="1"/>
  <c r="F86" i="1" l="1"/>
  <c r="J86" i="1" l="1"/>
  <c r="G86" i="1"/>
  <c r="I86" i="1" l="1"/>
  <c r="H86" i="1"/>
  <c r="F87" i="1" l="1"/>
  <c r="J87" i="1" l="1"/>
  <c r="G87" i="1"/>
  <c r="I87" i="1" l="1"/>
  <c r="H87" i="1"/>
  <c r="F88" i="1" l="1"/>
  <c r="G88" i="1" l="1"/>
  <c r="J88" i="1"/>
  <c r="I88" i="1" l="1"/>
  <c r="H88" i="1"/>
  <c r="F89" i="1" l="1"/>
  <c r="J89" i="1" l="1"/>
  <c r="G89" i="1"/>
  <c r="I89" i="1" l="1"/>
  <c r="H89" i="1"/>
  <c r="F90" i="1" l="1"/>
  <c r="J90" i="1" l="1"/>
  <c r="G90" i="1"/>
  <c r="I90" i="1" l="1"/>
  <c r="H90" i="1"/>
  <c r="F91" i="1" l="1"/>
  <c r="G91" i="1" l="1"/>
  <c r="J91" i="1"/>
  <c r="I91" i="1" l="1"/>
  <c r="H91" i="1"/>
  <c r="F92" i="1" l="1"/>
  <c r="J92" i="1" l="1"/>
  <c r="G92" i="1"/>
  <c r="I92" i="1" l="1"/>
  <c r="H92" i="1"/>
  <c r="F93" i="1" l="1"/>
  <c r="G93" i="1" l="1"/>
  <c r="J93" i="1"/>
  <c r="I93" i="1" l="1"/>
  <c r="H93" i="1"/>
  <c r="F94" i="1" l="1"/>
  <c r="G94" i="1" l="1"/>
  <c r="J94" i="1"/>
  <c r="I94" i="1" l="1"/>
  <c r="H94" i="1"/>
  <c r="F95" i="1" l="1"/>
  <c r="G95" i="1" l="1"/>
  <c r="J95" i="1"/>
  <c r="I95" i="1" l="1"/>
  <c r="H95" i="1"/>
  <c r="F96" i="1" s="1"/>
  <c r="J96" i="1" l="1"/>
  <c r="G96" i="1"/>
  <c r="I96" i="1" s="1"/>
  <c r="H96" i="1" l="1"/>
  <c r="F97" i="1" s="1"/>
  <c r="G97" i="1" l="1"/>
  <c r="J97" i="1"/>
  <c r="I97" i="1" l="1"/>
  <c r="H97" i="1"/>
  <c r="F98" i="1" l="1"/>
  <c r="G98" i="1" l="1"/>
  <c r="J98" i="1"/>
  <c r="I98" i="1" l="1"/>
  <c r="H98" i="1"/>
  <c r="F99" i="1" l="1"/>
  <c r="G99" i="1" l="1"/>
  <c r="J99" i="1"/>
  <c r="I99" i="1" l="1"/>
  <c r="H99" i="1"/>
  <c r="F100" i="1" l="1"/>
  <c r="G100" i="1" l="1"/>
  <c r="J100" i="1"/>
  <c r="I100" i="1" l="1"/>
  <c r="H100" i="1"/>
  <c r="F101" i="1" l="1"/>
  <c r="J101" i="1" l="1"/>
  <c r="G101" i="1"/>
  <c r="I101" i="1" l="1"/>
  <c r="H101" i="1"/>
  <c r="F102" i="1" l="1"/>
  <c r="J102" i="1" l="1"/>
  <c r="G102" i="1"/>
  <c r="I102" i="1" l="1"/>
  <c r="H102" i="1"/>
  <c r="F103" i="1" l="1"/>
  <c r="J103" i="1" l="1"/>
  <c r="G103" i="1"/>
  <c r="I103" i="1" l="1"/>
  <c r="H103" i="1"/>
  <c r="F104" i="1" l="1"/>
  <c r="J104" i="1" l="1"/>
  <c r="G104" i="1"/>
  <c r="I104" i="1" l="1"/>
  <c r="H104" i="1"/>
  <c r="F105" i="1" l="1"/>
  <c r="J105" i="1" l="1"/>
  <c r="G105" i="1"/>
  <c r="I105" i="1" l="1"/>
  <c r="H105" i="1"/>
  <c r="F106" i="1" s="1"/>
  <c r="J106" i="1" l="1"/>
  <c r="G106" i="1"/>
  <c r="I106" i="1" s="1"/>
  <c r="H106" i="1" l="1"/>
  <c r="F107" i="1" s="1"/>
  <c r="J107" i="1" l="1"/>
  <c r="G107" i="1"/>
  <c r="I107" i="1" s="1"/>
  <c r="H107" i="1" l="1"/>
  <c r="F108" i="1" l="1"/>
  <c r="J108" i="1" l="1"/>
  <c r="G108" i="1"/>
  <c r="I108" i="1" l="1"/>
  <c r="H108" i="1"/>
  <c r="F109" i="1" s="1"/>
  <c r="J109" i="1" l="1"/>
  <c r="G109" i="1"/>
  <c r="I109" i="1" s="1"/>
  <c r="H109" i="1" l="1"/>
  <c r="F110" i="1" s="1"/>
  <c r="J110" i="1" l="1"/>
  <c r="G110" i="1"/>
  <c r="I110" i="1" l="1"/>
  <c r="H110" i="1"/>
  <c r="F111" i="1" s="1"/>
  <c r="J111" i="1" l="1"/>
  <c r="G111" i="1"/>
  <c r="I111" i="1" s="1"/>
  <c r="H111" i="1" l="1"/>
  <c r="F112" i="1" s="1"/>
  <c r="J112" i="1" l="1"/>
  <c r="G112" i="1"/>
  <c r="I112" i="1" l="1"/>
  <c r="H112" i="1"/>
  <c r="F113" i="1" l="1"/>
  <c r="J113" i="1" l="1"/>
  <c r="G113" i="1"/>
  <c r="I113" i="1" l="1"/>
  <c r="H113" i="1"/>
  <c r="F114" i="1" l="1"/>
  <c r="J114" i="1" l="1"/>
  <c r="G114" i="1"/>
  <c r="I114" i="1" l="1"/>
  <c r="H114" i="1"/>
  <c r="F115" i="1" l="1"/>
  <c r="J115" i="1" l="1"/>
  <c r="G115" i="1"/>
  <c r="I115" i="1" l="1"/>
  <c r="H115" i="1"/>
  <c r="F116" i="1" l="1"/>
  <c r="J116" i="1" l="1"/>
  <c r="G116" i="1"/>
  <c r="I116" i="1" l="1"/>
  <c r="H116" i="1"/>
  <c r="F117" i="1" l="1"/>
  <c r="J117" i="1" l="1"/>
  <c r="G117" i="1"/>
  <c r="I117" i="1" l="1"/>
  <c r="H117" i="1"/>
  <c r="F118" i="1" l="1"/>
  <c r="J118" i="1" l="1"/>
  <c r="G118" i="1"/>
  <c r="I118" i="1" l="1"/>
  <c r="H118" i="1"/>
  <c r="F119" i="1" l="1"/>
  <c r="J119" i="1" l="1"/>
  <c r="G119" i="1"/>
  <c r="I119" i="1" l="1"/>
  <c r="H119" i="1"/>
  <c r="F120" i="1" s="1"/>
  <c r="J120" i="1" l="1"/>
  <c r="G120" i="1"/>
  <c r="I120" i="1" s="1"/>
  <c r="H120" i="1" l="1"/>
  <c r="F121" i="1" s="1"/>
  <c r="J121" i="1" l="1"/>
  <c r="G121" i="1"/>
  <c r="I121" i="1" l="1"/>
  <c r="H121" i="1"/>
  <c r="F122" i="1" l="1"/>
  <c r="J122" i="1" l="1"/>
  <c r="G122" i="1"/>
  <c r="I122" i="1" l="1"/>
  <c r="H122" i="1"/>
  <c r="F123" i="1" l="1"/>
  <c r="J123" i="1" l="1"/>
  <c r="G123" i="1"/>
  <c r="I123" i="1" l="1"/>
  <c r="H123" i="1"/>
  <c r="F124" i="1" l="1"/>
  <c r="J124" i="1" l="1"/>
  <c r="G124" i="1"/>
  <c r="I124" i="1" l="1"/>
  <c r="H124" i="1"/>
  <c r="F125" i="1" l="1"/>
  <c r="J125" i="1" l="1"/>
  <c r="G125" i="1"/>
  <c r="I125" i="1" l="1"/>
  <c r="H125" i="1"/>
  <c r="F126" i="1" l="1"/>
  <c r="J126" i="1" l="1"/>
  <c r="G126" i="1"/>
  <c r="I126" i="1" l="1"/>
  <c r="H126" i="1"/>
  <c r="F127" i="1" l="1"/>
  <c r="J127" i="1" l="1"/>
  <c r="G127" i="1"/>
  <c r="I127" i="1" l="1"/>
  <c r="H127" i="1"/>
  <c r="F128" i="1" l="1"/>
  <c r="J128" i="1" l="1"/>
  <c r="G128" i="1"/>
  <c r="I128" i="1" l="1"/>
  <c r="H128" i="1"/>
  <c r="F129" i="1" s="1"/>
  <c r="J129" i="1" l="1"/>
  <c r="G129" i="1"/>
  <c r="I129" i="1" s="1"/>
  <c r="H129" i="1" l="1"/>
  <c r="F130" i="1" s="1"/>
  <c r="J130" i="1" s="1"/>
  <c r="G130" i="1" l="1"/>
  <c r="I130" i="1" s="1"/>
  <c r="H130" i="1" l="1"/>
  <c r="F131" i="1" s="1"/>
  <c r="J131" i="1" s="1"/>
  <c r="G131" i="1" l="1"/>
  <c r="I131" i="1" s="1"/>
  <c r="H131" i="1" l="1"/>
  <c r="F132" i="1" s="1"/>
  <c r="J132" i="1" s="1"/>
  <c r="G132" i="1" l="1"/>
  <c r="I132" i="1" s="1"/>
  <c r="H132" i="1" l="1"/>
  <c r="F133" i="1" s="1"/>
  <c r="J133" i="1" l="1"/>
  <c r="G133" i="1"/>
  <c r="I133" i="1" l="1"/>
  <c r="H133" i="1"/>
  <c r="F134" i="1" l="1"/>
  <c r="J134" i="1" l="1"/>
  <c r="G134" i="1"/>
  <c r="I134" i="1" l="1"/>
  <c r="H134" i="1"/>
  <c r="F135" i="1" l="1"/>
  <c r="J135" i="1" l="1"/>
  <c r="G135" i="1"/>
  <c r="I135" i="1" l="1"/>
  <c r="H135" i="1"/>
  <c r="F136" i="1" l="1"/>
  <c r="J136" i="1" l="1"/>
  <c r="G136" i="1"/>
  <c r="I136" i="1" l="1"/>
  <c r="H136" i="1"/>
  <c r="F137" i="1" l="1"/>
  <c r="J137" i="1" l="1"/>
  <c r="G137" i="1"/>
  <c r="I137" i="1" l="1"/>
  <c r="H137" i="1"/>
  <c r="F138" i="1" l="1"/>
  <c r="J138" i="1" l="1"/>
  <c r="G138" i="1"/>
  <c r="I138" i="1" l="1"/>
  <c r="H138" i="1"/>
  <c r="F139" i="1" l="1"/>
  <c r="J139" i="1" l="1"/>
  <c r="G139" i="1"/>
  <c r="I139" i="1" l="1"/>
  <c r="H139" i="1"/>
  <c r="F140" i="1" l="1"/>
  <c r="G140" i="1" l="1"/>
  <c r="J140" i="1"/>
  <c r="I140" i="1" l="1"/>
  <c r="H140" i="1"/>
  <c r="F141" i="1" s="1"/>
  <c r="J141" i="1" l="1"/>
  <c r="G141" i="1"/>
  <c r="I141" i="1" s="1"/>
  <c r="H141" i="1" l="1"/>
  <c r="F142" i="1" s="1"/>
  <c r="J142" i="1" s="1"/>
  <c r="G142" i="1" l="1"/>
  <c r="I142" i="1" s="1"/>
  <c r="H142" i="1" l="1"/>
  <c r="F143" i="1" s="1"/>
  <c r="J143" i="1" l="1"/>
  <c r="G143" i="1"/>
  <c r="I143" i="1" l="1"/>
  <c r="H143" i="1"/>
  <c r="F144" i="1" l="1"/>
  <c r="J144" i="1" l="1"/>
  <c r="G144" i="1"/>
  <c r="I144" i="1" l="1"/>
  <c r="H144" i="1"/>
  <c r="F145" i="1" l="1"/>
  <c r="J145" i="1" l="1"/>
  <c r="G145" i="1"/>
  <c r="I145" i="1" l="1"/>
  <c r="H145" i="1"/>
  <c r="F146" i="1" l="1"/>
  <c r="J146" i="1" l="1"/>
  <c r="G146" i="1"/>
  <c r="I146" i="1" l="1"/>
  <c r="H146" i="1"/>
  <c r="F147" i="1" l="1"/>
  <c r="J147" i="1" l="1"/>
  <c r="G147" i="1"/>
  <c r="I147" i="1" l="1"/>
  <c r="H147" i="1"/>
  <c r="F148" i="1" l="1"/>
  <c r="J148" i="1" l="1"/>
  <c r="G148" i="1"/>
  <c r="I148" i="1" l="1"/>
  <c r="H148" i="1"/>
  <c r="F149" i="1" s="1"/>
  <c r="J149" i="1" l="1"/>
  <c r="G149" i="1"/>
  <c r="I149" i="1" s="1"/>
  <c r="H149" i="1" l="1"/>
  <c r="F150" i="1" l="1"/>
  <c r="J150" i="1" l="1"/>
  <c r="G150" i="1"/>
  <c r="I150" i="1" l="1"/>
  <c r="H150" i="1"/>
  <c r="F151" i="1" l="1"/>
  <c r="J151" i="1" l="1"/>
  <c r="G151" i="1"/>
  <c r="I151" i="1" l="1"/>
  <c r="H151" i="1"/>
  <c r="F152" i="1" l="1"/>
  <c r="G152" i="1" l="1"/>
  <c r="J152" i="1"/>
  <c r="I152" i="1" l="1"/>
  <c r="H152" i="1"/>
  <c r="F153" i="1" l="1"/>
  <c r="J153" i="1" l="1"/>
  <c r="G153" i="1"/>
  <c r="I153" i="1" l="1"/>
  <c r="H153" i="1"/>
  <c r="F154" i="1" l="1"/>
  <c r="J154" i="1" l="1"/>
  <c r="G154" i="1"/>
  <c r="I154" i="1" l="1"/>
  <c r="H154" i="1"/>
  <c r="F155" i="1" l="1"/>
  <c r="J155" i="1" l="1"/>
  <c r="G155" i="1"/>
  <c r="I155" i="1" l="1"/>
  <c r="H155" i="1"/>
  <c r="F156" i="1" l="1"/>
  <c r="J156" i="1" l="1"/>
  <c r="G156" i="1"/>
  <c r="I156" i="1" l="1"/>
  <c r="H156" i="1"/>
  <c r="F157" i="1" l="1"/>
  <c r="G157" i="1" l="1"/>
  <c r="J157" i="1"/>
  <c r="I157" i="1" l="1"/>
  <c r="H157" i="1"/>
  <c r="F158" i="1" l="1"/>
  <c r="G158" i="1" l="1"/>
  <c r="J158" i="1"/>
  <c r="I158" i="1" l="1"/>
  <c r="H158" i="1"/>
  <c r="F159" i="1" l="1"/>
  <c r="J159" i="1" l="1"/>
  <c r="G159" i="1"/>
  <c r="I159" i="1" l="1"/>
  <c r="H159" i="1"/>
  <c r="F160" i="1" s="1"/>
  <c r="G160" i="1" l="1"/>
  <c r="I160" i="1" s="1"/>
  <c r="J160" i="1"/>
  <c r="H160" i="1" l="1"/>
  <c r="F161" i="1" s="1"/>
  <c r="G161" i="1" l="1"/>
  <c r="J161" i="1"/>
  <c r="I161" i="1" l="1"/>
  <c r="H161" i="1"/>
  <c r="F162" i="1" l="1"/>
  <c r="G162" i="1" l="1"/>
  <c r="J162" i="1"/>
  <c r="I162" i="1" l="1"/>
  <c r="H162" i="1"/>
  <c r="F163" i="1" l="1"/>
  <c r="G163" i="1" l="1"/>
  <c r="J163" i="1"/>
  <c r="I163" i="1" l="1"/>
  <c r="H163" i="1"/>
  <c r="F164" i="1" l="1"/>
  <c r="J164" i="1" l="1"/>
  <c r="G164" i="1"/>
  <c r="I164" i="1" l="1"/>
  <c r="H164" i="1"/>
  <c r="F165" i="1" l="1"/>
  <c r="J165" i="1" l="1"/>
  <c r="G165" i="1"/>
  <c r="I165" i="1" l="1"/>
  <c r="H165" i="1"/>
  <c r="F166" i="1" l="1"/>
  <c r="J166" i="1" l="1"/>
  <c r="G166" i="1"/>
  <c r="I166" i="1" l="1"/>
  <c r="H166" i="1"/>
  <c r="F167" i="1" l="1"/>
  <c r="J167" i="1" l="1"/>
  <c r="G167" i="1"/>
  <c r="I167" i="1" l="1"/>
  <c r="H167" i="1"/>
  <c r="F168" i="1" s="1"/>
  <c r="J168" i="1" l="1"/>
  <c r="G168" i="1"/>
  <c r="I168" i="1" s="1"/>
  <c r="H168" i="1" l="1"/>
  <c r="F169" i="1" l="1"/>
  <c r="J169" i="1" l="1"/>
  <c r="G169" i="1"/>
  <c r="I169" i="1" l="1"/>
  <c r="H169" i="1"/>
  <c r="F170" i="1" l="1"/>
  <c r="J170" i="1" l="1"/>
  <c r="G170" i="1"/>
  <c r="I170" i="1" l="1"/>
  <c r="H170" i="1"/>
  <c r="F171" i="1" l="1"/>
  <c r="J171" i="1" l="1"/>
  <c r="G171" i="1"/>
  <c r="I171" i="1" l="1"/>
  <c r="H171" i="1"/>
  <c r="F172" i="1" l="1"/>
  <c r="J172" i="1" l="1"/>
  <c r="G172" i="1"/>
  <c r="I172" i="1" l="1"/>
  <c r="H172" i="1"/>
  <c r="F173" i="1" l="1"/>
  <c r="J173" i="1" l="1"/>
  <c r="G173" i="1"/>
  <c r="I173" i="1" l="1"/>
  <c r="H173" i="1"/>
  <c r="F174" i="1" s="1"/>
  <c r="J174" i="1" l="1"/>
  <c r="G174" i="1"/>
  <c r="I174" i="1" s="1"/>
  <c r="H174" i="1" l="1"/>
  <c r="F175" i="1" s="1"/>
  <c r="J175" i="1" l="1"/>
  <c r="G175" i="1"/>
  <c r="I175" i="1" s="1"/>
  <c r="H175" i="1" l="1"/>
  <c r="F176" i="1" s="1"/>
  <c r="J176" i="1" l="1"/>
  <c r="G176" i="1"/>
  <c r="I176" i="1" l="1"/>
  <c r="H176" i="1"/>
  <c r="F177" i="1" l="1"/>
  <c r="J177" i="1" l="1"/>
  <c r="G177" i="1"/>
  <c r="I177" i="1" l="1"/>
  <c r="H177" i="1"/>
  <c r="F178" i="1" l="1"/>
  <c r="J178" i="1" l="1"/>
  <c r="G178" i="1"/>
  <c r="I178" i="1" l="1"/>
  <c r="H178" i="1"/>
  <c r="F179" i="1" l="1"/>
  <c r="J179" i="1" l="1"/>
  <c r="G179" i="1"/>
  <c r="I179" i="1" l="1"/>
  <c r="H179" i="1"/>
  <c r="F180" i="1" l="1"/>
  <c r="J180" i="1" l="1"/>
  <c r="G180" i="1"/>
  <c r="I180" i="1" l="1"/>
  <c r="H180" i="1"/>
  <c r="F181" i="1" l="1"/>
  <c r="J181" i="1" l="1"/>
  <c r="G181" i="1"/>
  <c r="I181" i="1" l="1"/>
  <c r="H181" i="1"/>
  <c r="F182" i="1" l="1"/>
  <c r="J182" i="1" l="1"/>
  <c r="G182" i="1"/>
  <c r="I182" i="1" l="1"/>
  <c r="H182" i="1"/>
  <c r="F183" i="1" l="1"/>
  <c r="J183" i="1" l="1"/>
  <c r="G183" i="1"/>
  <c r="I183" i="1" l="1"/>
  <c r="H183" i="1"/>
  <c r="F184" i="1" l="1"/>
  <c r="J184" i="1" l="1"/>
  <c r="G184" i="1"/>
  <c r="I184" i="1" l="1"/>
  <c r="H184" i="1"/>
  <c r="F185" i="1" l="1"/>
  <c r="J185" i="1" l="1"/>
  <c r="G185" i="1"/>
  <c r="I185" i="1" l="1"/>
  <c r="H185" i="1"/>
  <c r="F186" i="1" l="1"/>
  <c r="J186" i="1" l="1"/>
  <c r="G186" i="1"/>
  <c r="I186" i="1" l="1"/>
  <c r="H186" i="1"/>
  <c r="F187" i="1" l="1"/>
  <c r="J187" i="1" l="1"/>
  <c r="G187" i="1"/>
  <c r="I187" i="1" l="1"/>
  <c r="H187" i="1"/>
  <c r="F188" i="1" l="1"/>
  <c r="J188" i="1" l="1"/>
  <c r="G188" i="1"/>
  <c r="I188" i="1" l="1"/>
  <c r="H188" i="1"/>
  <c r="F189" i="1" l="1"/>
  <c r="J189" i="1" l="1"/>
  <c r="G189" i="1"/>
  <c r="I189" i="1" l="1"/>
  <c r="H189" i="1"/>
  <c r="F190" i="1" l="1"/>
  <c r="J190" i="1" l="1"/>
  <c r="G190" i="1"/>
  <c r="I190" i="1" l="1"/>
  <c r="H190" i="1"/>
  <c r="F191" i="1" l="1"/>
  <c r="G191" i="1" l="1"/>
  <c r="J191" i="1"/>
  <c r="I191" i="1" l="1"/>
  <c r="H191" i="1"/>
  <c r="F192" i="1" l="1"/>
  <c r="J192" i="1" l="1"/>
  <c r="G192" i="1"/>
  <c r="I192" i="1" l="1"/>
  <c r="H192" i="1"/>
  <c r="F193" i="1" l="1"/>
  <c r="J193" i="1" l="1"/>
  <c r="G193" i="1"/>
  <c r="I193" i="1" l="1"/>
  <c r="H193" i="1"/>
  <c r="F194" i="1" l="1"/>
  <c r="J194" i="1" l="1"/>
  <c r="G194" i="1"/>
  <c r="I194" i="1" l="1"/>
  <c r="H194" i="1"/>
  <c r="F195" i="1" l="1"/>
  <c r="J195" i="1" l="1"/>
  <c r="G195" i="1"/>
  <c r="I195" i="1" l="1"/>
  <c r="H195" i="1"/>
  <c r="F196" i="1" l="1"/>
  <c r="J196" i="1" l="1"/>
  <c r="G196" i="1"/>
  <c r="I196" i="1" l="1"/>
  <c r="H196" i="1"/>
  <c r="F197" i="1" s="1"/>
  <c r="J197" i="1" l="1"/>
  <c r="G197" i="1"/>
  <c r="I197" i="1" s="1"/>
  <c r="H197" i="1" l="1"/>
  <c r="F198" i="1" s="1"/>
  <c r="G198" i="1" s="1"/>
  <c r="I198" i="1" s="1"/>
  <c r="J198" i="1" l="1"/>
  <c r="H198" i="1"/>
  <c r="F199" i="1" s="1"/>
  <c r="J199" i="1" s="1"/>
  <c r="G199" i="1" l="1"/>
  <c r="I199" i="1" l="1"/>
  <c r="H199" i="1"/>
  <c r="F200" i="1" s="1"/>
  <c r="J200" i="1" s="1"/>
  <c r="G200" i="1" l="1"/>
  <c r="I200" i="1" s="1"/>
  <c r="H200" i="1" l="1"/>
  <c r="F201" i="1" s="1"/>
  <c r="G201" i="1" l="1"/>
  <c r="J201" i="1"/>
  <c r="I201" i="1" l="1"/>
  <c r="H201" i="1"/>
  <c r="F202" i="1" l="1"/>
  <c r="J202" i="1" l="1"/>
  <c r="G202" i="1"/>
  <c r="I202" i="1" l="1"/>
  <c r="H202" i="1"/>
  <c r="F203" i="1" l="1"/>
  <c r="J203" i="1" l="1"/>
  <c r="G203" i="1"/>
  <c r="I203" i="1" l="1"/>
  <c r="H203" i="1"/>
  <c r="F204" i="1" l="1"/>
  <c r="J204" i="1" l="1"/>
  <c r="G204" i="1"/>
  <c r="I204" i="1" l="1"/>
  <c r="H204" i="1"/>
  <c r="F205" i="1" l="1"/>
  <c r="G205" i="1" l="1"/>
  <c r="J205" i="1"/>
  <c r="I205" i="1" l="1"/>
  <c r="H205" i="1"/>
  <c r="F206" i="1" l="1"/>
  <c r="J206" i="1" l="1"/>
  <c r="G206" i="1"/>
  <c r="I206" i="1" l="1"/>
  <c r="H206" i="1"/>
  <c r="F207" i="1" l="1"/>
  <c r="J207" i="1" l="1"/>
  <c r="G207" i="1"/>
  <c r="I207" i="1" l="1"/>
  <c r="H207" i="1"/>
  <c r="F208" i="1" l="1"/>
  <c r="J208" i="1" l="1"/>
  <c r="G208" i="1"/>
  <c r="I208" i="1" l="1"/>
  <c r="H208" i="1"/>
  <c r="F209" i="1" l="1"/>
  <c r="G209" i="1" l="1"/>
  <c r="J209" i="1"/>
  <c r="I209" i="1" l="1"/>
  <c r="H209" i="1"/>
  <c r="F210" i="1" l="1"/>
  <c r="J210" i="1" l="1"/>
  <c r="G210" i="1"/>
  <c r="I210" i="1" l="1"/>
  <c r="H210" i="1"/>
  <c r="F211" i="1" l="1"/>
  <c r="J211" i="1" l="1"/>
  <c r="G211" i="1"/>
  <c r="I211" i="1" l="1"/>
  <c r="H211" i="1"/>
  <c r="F212" i="1" l="1"/>
  <c r="J212" i="1" l="1"/>
  <c r="G212" i="1"/>
  <c r="I212" i="1" l="1"/>
  <c r="H212" i="1"/>
  <c r="F213" i="1" l="1"/>
  <c r="G213" i="1" l="1"/>
  <c r="J213" i="1"/>
  <c r="I213" i="1" l="1"/>
  <c r="H213" i="1"/>
  <c r="F214" i="1" l="1"/>
  <c r="J214" i="1" l="1"/>
  <c r="G214" i="1"/>
  <c r="I214" i="1" l="1"/>
  <c r="H214" i="1"/>
  <c r="F215" i="1" s="1"/>
  <c r="J215" i="1" l="1"/>
  <c r="G215" i="1"/>
  <c r="I215" i="1" s="1"/>
  <c r="H215" i="1" l="1"/>
  <c r="F216" i="1" s="1"/>
  <c r="J216" i="1" l="1"/>
  <c r="G216" i="1"/>
  <c r="I216" i="1" l="1"/>
  <c r="H216" i="1"/>
  <c r="F217" i="1" s="1"/>
  <c r="J217" i="1" l="1"/>
  <c r="G217" i="1"/>
  <c r="I217" i="1" s="1"/>
  <c r="H217" i="1" l="1"/>
  <c r="F218" i="1" s="1"/>
  <c r="G218" i="1" l="1"/>
  <c r="J218" i="1"/>
  <c r="I218" i="1" l="1"/>
  <c r="H218" i="1"/>
  <c r="F219" i="1" l="1"/>
  <c r="G219" i="1" l="1"/>
  <c r="J219" i="1"/>
  <c r="I219" i="1" l="1"/>
  <c r="H219" i="1"/>
  <c r="F220" i="1" l="1"/>
  <c r="J220" i="1" l="1"/>
  <c r="G220" i="1"/>
  <c r="I220" i="1" l="1"/>
  <c r="H220" i="1"/>
  <c r="F221" i="1" l="1"/>
  <c r="J221" i="1" l="1"/>
  <c r="G221" i="1"/>
  <c r="I221" i="1" l="1"/>
  <c r="H221" i="1"/>
  <c r="F222" i="1" l="1"/>
  <c r="J222" i="1" l="1"/>
  <c r="G222" i="1"/>
  <c r="I222" i="1" l="1"/>
  <c r="H222" i="1"/>
  <c r="F223" i="1" l="1"/>
  <c r="G223" i="1" l="1"/>
  <c r="J223" i="1"/>
  <c r="I223" i="1" l="1"/>
  <c r="H223" i="1"/>
  <c r="F224" i="1" l="1"/>
  <c r="J224" i="1" l="1"/>
  <c r="G224" i="1"/>
  <c r="I224" i="1" l="1"/>
  <c r="H224" i="1"/>
  <c r="F225" i="1" l="1"/>
  <c r="J225" i="1" l="1"/>
  <c r="G225" i="1"/>
  <c r="I225" i="1" l="1"/>
  <c r="H225" i="1"/>
  <c r="F226" i="1" l="1"/>
  <c r="G226" i="1" l="1"/>
  <c r="J226" i="1"/>
  <c r="I226" i="1" l="1"/>
  <c r="H226" i="1"/>
  <c r="F227" i="1" s="1"/>
  <c r="J227" i="1" l="1"/>
  <c r="G227" i="1"/>
  <c r="I227" i="1" s="1"/>
  <c r="H227" i="1" l="1"/>
  <c r="F228" i="1" l="1"/>
  <c r="G228" i="1" l="1"/>
  <c r="J228" i="1"/>
  <c r="I228" i="1" l="1"/>
  <c r="H228" i="1"/>
  <c r="F229" i="1" l="1"/>
  <c r="G229" i="1" l="1"/>
  <c r="J229" i="1"/>
  <c r="I229" i="1" l="1"/>
  <c r="H229" i="1"/>
  <c r="F230" i="1" s="1"/>
  <c r="J230" i="1" l="1"/>
  <c r="G230" i="1"/>
  <c r="I230" i="1" s="1"/>
  <c r="H230" i="1" l="1"/>
  <c r="F231" i="1" s="1"/>
  <c r="G231" i="1" l="1"/>
  <c r="J231" i="1"/>
  <c r="I231" i="1" l="1"/>
  <c r="H231" i="1"/>
  <c r="F232" i="1" l="1"/>
  <c r="J232" i="1" l="1"/>
  <c r="G232" i="1"/>
  <c r="I232" i="1" l="1"/>
  <c r="H232" i="1"/>
  <c r="F233" i="1" l="1"/>
  <c r="G233" i="1" l="1"/>
  <c r="J233" i="1"/>
  <c r="I233" i="1" l="1"/>
  <c r="H233" i="1"/>
  <c r="F234" i="1" l="1"/>
  <c r="J234" i="1" l="1"/>
  <c r="G234" i="1"/>
  <c r="I234" i="1" l="1"/>
  <c r="H234" i="1"/>
  <c r="F235" i="1" l="1"/>
  <c r="G235" i="1" l="1"/>
  <c r="J235" i="1"/>
  <c r="I235" i="1" l="1"/>
  <c r="H235" i="1"/>
  <c r="F236" i="1" l="1"/>
  <c r="J236" i="1" l="1"/>
  <c r="G236" i="1"/>
  <c r="I236" i="1" l="1"/>
  <c r="H236" i="1"/>
  <c r="F237" i="1" s="1"/>
  <c r="J237" i="1" l="1"/>
  <c r="G237" i="1"/>
  <c r="I237" i="1" s="1"/>
  <c r="H237" i="1" l="1"/>
  <c r="F238" i="1" s="1"/>
  <c r="J238" i="1" l="1"/>
  <c r="G238" i="1"/>
  <c r="I238" i="1" l="1"/>
  <c r="H238" i="1"/>
  <c r="F239" i="1" l="1"/>
  <c r="G239" i="1" l="1"/>
  <c r="J239" i="1"/>
  <c r="I239" i="1" l="1"/>
  <c r="H239" i="1"/>
  <c r="F240" i="1" l="1"/>
  <c r="J240" i="1" l="1"/>
  <c r="G240" i="1"/>
  <c r="I240" i="1" l="1"/>
  <c r="H240" i="1"/>
  <c r="F241" i="1" l="1"/>
  <c r="G241" i="1" l="1"/>
  <c r="J241" i="1"/>
  <c r="I241" i="1" l="1"/>
  <c r="H241" i="1"/>
  <c r="F242" i="1" l="1"/>
  <c r="J242" i="1" l="1"/>
  <c r="G242" i="1"/>
  <c r="I242" i="1" l="1"/>
  <c r="H242" i="1"/>
  <c r="F243" i="1" l="1"/>
  <c r="J243" i="1" l="1"/>
  <c r="G243" i="1"/>
  <c r="I243" i="1" l="1"/>
  <c r="H243" i="1"/>
  <c r="F244" i="1" l="1"/>
  <c r="J244" i="1" l="1"/>
  <c r="G244" i="1"/>
  <c r="I244" i="1" l="1"/>
  <c r="H244" i="1"/>
  <c r="F245" i="1" l="1"/>
  <c r="J245" i="1" l="1"/>
  <c r="G245" i="1"/>
  <c r="I245" i="1" l="1"/>
  <c r="H245" i="1"/>
  <c r="F246" i="1" l="1"/>
  <c r="G246" i="1" l="1"/>
  <c r="J246" i="1"/>
  <c r="I246" i="1" l="1"/>
  <c r="H246" i="1"/>
  <c r="F247" i="1" l="1"/>
  <c r="J247" i="1" l="1"/>
  <c r="G247" i="1"/>
  <c r="I247" i="1" l="1"/>
  <c r="H247" i="1"/>
  <c r="F248" i="1" l="1"/>
  <c r="G248" i="1" l="1"/>
  <c r="J248" i="1"/>
  <c r="I248" i="1" l="1"/>
  <c r="H248" i="1"/>
  <c r="F249" i="1" l="1"/>
  <c r="J249" i="1" l="1"/>
  <c r="G249" i="1"/>
  <c r="I249" i="1" l="1"/>
  <c r="H249" i="1"/>
  <c r="F250" i="1" l="1"/>
  <c r="G250" i="1" l="1"/>
  <c r="J250" i="1"/>
  <c r="I250" i="1" l="1"/>
  <c r="H250" i="1"/>
  <c r="F251" i="1" l="1"/>
  <c r="J251" i="1" l="1"/>
  <c r="G251" i="1"/>
  <c r="I251" i="1" l="1"/>
  <c r="H251" i="1"/>
  <c r="F252" i="1" l="1"/>
  <c r="G252" i="1" l="1"/>
  <c r="J252" i="1"/>
  <c r="I252" i="1" l="1"/>
  <c r="H252" i="1"/>
  <c r="F253" i="1" l="1"/>
  <c r="J253" i="1" l="1"/>
  <c r="G253" i="1"/>
  <c r="I253" i="1" l="1"/>
  <c r="H253" i="1"/>
  <c r="F254" i="1" l="1"/>
  <c r="G254" i="1" l="1"/>
  <c r="J254" i="1"/>
  <c r="I254" i="1" l="1"/>
  <c r="H254" i="1"/>
  <c r="F255" i="1" l="1"/>
  <c r="J255" i="1" l="1"/>
  <c r="G255" i="1"/>
  <c r="I255" i="1" l="1"/>
  <c r="H255" i="1"/>
  <c r="F256" i="1" l="1"/>
  <c r="J256" i="1" l="1"/>
  <c r="G256" i="1"/>
  <c r="I256" i="1" l="1"/>
  <c r="H256" i="1"/>
  <c r="F257" i="1" s="1"/>
  <c r="G257" i="1" l="1"/>
  <c r="I257" i="1" s="1"/>
  <c r="J257" i="1"/>
  <c r="H257" i="1" l="1"/>
  <c r="F258" i="1" s="1"/>
  <c r="J258" i="1" l="1"/>
  <c r="G258" i="1"/>
  <c r="I258" i="1" s="1"/>
  <c r="H258" i="1" l="1"/>
  <c r="F259" i="1" l="1"/>
  <c r="G259" i="1" l="1"/>
  <c r="J259" i="1"/>
  <c r="I259" i="1" l="1"/>
  <c r="H259" i="1"/>
  <c r="F260" i="1" l="1"/>
  <c r="J260" i="1" l="1"/>
  <c r="G260" i="1"/>
  <c r="I260" i="1" l="1"/>
  <c r="H260" i="1"/>
  <c r="F261" i="1" l="1"/>
  <c r="G261" i="1" l="1"/>
  <c r="J261" i="1"/>
  <c r="I261" i="1" l="1"/>
  <c r="H261" i="1"/>
  <c r="F262" i="1" l="1"/>
  <c r="J262" i="1" l="1"/>
  <c r="G262" i="1"/>
  <c r="I262" i="1" l="1"/>
  <c r="H262" i="1"/>
  <c r="F263" i="1" l="1"/>
  <c r="G263" i="1" l="1"/>
  <c r="J263" i="1"/>
  <c r="I263" i="1" l="1"/>
  <c r="H263" i="1"/>
  <c r="F264" i="1" l="1"/>
  <c r="J264" i="1" l="1"/>
  <c r="G264" i="1"/>
  <c r="I264" i="1" l="1"/>
  <c r="H264" i="1"/>
  <c r="F265" i="1" l="1"/>
  <c r="G265" i="1" l="1"/>
  <c r="J265" i="1"/>
  <c r="I265" i="1" l="1"/>
  <c r="H265" i="1"/>
  <c r="F266" i="1" l="1"/>
  <c r="G266" i="1" l="1"/>
  <c r="J266" i="1"/>
  <c r="I266" i="1" l="1"/>
  <c r="H266" i="1"/>
  <c r="F267" i="1" l="1"/>
  <c r="J267" i="1" l="1"/>
  <c r="G267" i="1"/>
  <c r="I267" i="1" l="1"/>
  <c r="H267" i="1"/>
  <c r="F268" i="1" l="1"/>
  <c r="G268" i="1" l="1"/>
  <c r="J268" i="1"/>
  <c r="I268" i="1" l="1"/>
  <c r="H268" i="1"/>
  <c r="F269" i="1" l="1"/>
  <c r="J269" i="1" l="1"/>
  <c r="G269" i="1"/>
  <c r="I269" i="1" l="1"/>
  <c r="H269" i="1"/>
  <c r="F270" i="1" l="1"/>
  <c r="G270" i="1" l="1"/>
  <c r="J270" i="1"/>
  <c r="I270" i="1" l="1"/>
  <c r="H270" i="1"/>
  <c r="F271" i="1" l="1"/>
  <c r="J271" i="1" l="1"/>
  <c r="G271" i="1"/>
  <c r="I271" i="1" l="1"/>
  <c r="H271" i="1"/>
  <c r="F272" i="1" l="1"/>
  <c r="J272" i="1" l="1"/>
  <c r="G272" i="1"/>
  <c r="I272" i="1" l="1"/>
  <c r="H272" i="1"/>
  <c r="F273" i="1" s="1"/>
  <c r="J273" i="1" l="1"/>
  <c r="G273" i="1"/>
  <c r="I273" i="1" s="1"/>
  <c r="H273" i="1" l="1"/>
  <c r="F274" i="1" s="1"/>
  <c r="J274" i="1" l="1"/>
  <c r="G274" i="1"/>
  <c r="I274" i="1" s="1"/>
  <c r="H274" i="1" l="1"/>
  <c r="F275" i="1" l="1"/>
  <c r="G275" i="1" l="1"/>
  <c r="J275" i="1"/>
  <c r="I275" i="1" l="1"/>
  <c r="H275" i="1"/>
  <c r="F276" i="1" l="1"/>
  <c r="J276" i="1" l="1"/>
  <c r="G276" i="1"/>
  <c r="I276" i="1" l="1"/>
  <c r="H276" i="1"/>
  <c r="F277" i="1" l="1"/>
  <c r="G277" i="1" l="1"/>
  <c r="J277" i="1"/>
  <c r="I277" i="1" l="1"/>
  <c r="H277" i="1"/>
  <c r="F278" i="1" l="1"/>
  <c r="J278" i="1" l="1"/>
  <c r="G278" i="1"/>
  <c r="I278" i="1" l="1"/>
  <c r="H278" i="1"/>
  <c r="F279" i="1" l="1"/>
  <c r="J279" i="1" l="1"/>
  <c r="G279" i="1"/>
  <c r="I279" i="1" l="1"/>
  <c r="H279" i="1"/>
  <c r="F280" i="1" s="1"/>
  <c r="G280" i="1" l="1"/>
  <c r="I280" i="1" s="1"/>
  <c r="J280" i="1"/>
  <c r="H280" i="1" l="1"/>
  <c r="F281" i="1" s="1"/>
  <c r="J281" i="1" l="1"/>
  <c r="G281" i="1"/>
  <c r="I281" i="1" l="1"/>
  <c r="H281" i="1"/>
  <c r="F282" i="1" s="1"/>
  <c r="J282" i="1" l="1"/>
  <c r="G282" i="1"/>
  <c r="I282" i="1" s="1"/>
  <c r="H282" i="1" l="1"/>
  <c r="F283" i="1" s="1"/>
  <c r="J283" i="1" s="1"/>
  <c r="G283" i="1" l="1"/>
  <c r="I283" i="1" s="1"/>
  <c r="H283" i="1" l="1"/>
  <c r="F284" i="1" s="1"/>
  <c r="J284" i="1" l="1"/>
  <c r="G284" i="1"/>
  <c r="I284" i="1" l="1"/>
  <c r="H284" i="1"/>
  <c r="F285" i="1" l="1"/>
  <c r="J285" i="1" l="1"/>
  <c r="G285" i="1"/>
  <c r="I285" i="1" l="1"/>
  <c r="H285" i="1"/>
  <c r="F286" i="1" l="1"/>
  <c r="J286" i="1" l="1"/>
  <c r="G286" i="1"/>
  <c r="I286" i="1" l="1"/>
  <c r="H286" i="1"/>
  <c r="F287" i="1" l="1"/>
  <c r="J287" i="1" l="1"/>
  <c r="G287" i="1"/>
  <c r="I287" i="1" l="1"/>
  <c r="H287" i="1"/>
  <c r="F288" i="1" l="1"/>
  <c r="J288" i="1" l="1"/>
  <c r="G288" i="1"/>
  <c r="I288" i="1" l="1"/>
  <c r="H288" i="1"/>
  <c r="F289" i="1" l="1"/>
  <c r="J289" i="1" l="1"/>
  <c r="G289" i="1"/>
  <c r="I289" i="1" l="1"/>
  <c r="H289" i="1"/>
  <c r="F290" i="1" l="1"/>
  <c r="J290" i="1" l="1"/>
  <c r="G290" i="1"/>
  <c r="I290" i="1" l="1"/>
  <c r="H290" i="1"/>
  <c r="F291" i="1" s="1"/>
  <c r="J291" i="1" l="1"/>
  <c r="G291" i="1"/>
  <c r="I291" i="1" s="1"/>
  <c r="H291" i="1" l="1"/>
  <c r="F292" i="1" s="1"/>
  <c r="G292" i="1" s="1"/>
  <c r="I292" i="1" s="1"/>
  <c r="J292" i="1" l="1"/>
  <c r="H292" i="1"/>
  <c r="F293" i="1" s="1"/>
  <c r="G293" i="1" s="1"/>
  <c r="I293" i="1" s="1"/>
  <c r="J293" i="1" l="1"/>
  <c r="H293" i="1"/>
  <c r="F294" i="1" s="1"/>
  <c r="G294" i="1" l="1"/>
  <c r="I294" i="1" s="1"/>
  <c r="J294" i="1"/>
  <c r="H294" i="1" l="1"/>
  <c r="F295" i="1" s="1"/>
  <c r="J295" i="1" l="1"/>
  <c r="G295" i="1"/>
  <c r="I295" i="1" l="1"/>
  <c r="H295" i="1"/>
  <c r="F296" i="1" s="1"/>
  <c r="J296" i="1" l="1"/>
  <c r="G296" i="1"/>
  <c r="I296" i="1" s="1"/>
  <c r="H296" i="1" l="1"/>
  <c r="F297" i="1" s="1"/>
  <c r="J297" i="1" l="1"/>
  <c r="G297" i="1"/>
  <c r="I297" i="1" s="1"/>
  <c r="H297" i="1" l="1"/>
  <c r="F298" i="1" s="1"/>
  <c r="J298" i="1" l="1"/>
  <c r="G298" i="1"/>
  <c r="I298" i="1" s="1"/>
  <c r="H298" i="1" l="1"/>
  <c r="F299" i="1" s="1"/>
  <c r="J299" i="1" l="1"/>
  <c r="G299" i="1"/>
  <c r="I299" i="1" s="1"/>
  <c r="H299" i="1" l="1"/>
  <c r="F300" i="1" s="1"/>
  <c r="J300" i="1" l="1"/>
  <c r="G300" i="1"/>
  <c r="I300" i="1" l="1"/>
  <c r="H300" i="1"/>
  <c r="F301" i="1" l="1"/>
  <c r="J301" i="1" l="1"/>
  <c r="G301" i="1"/>
  <c r="I301" i="1" l="1"/>
  <c r="H301" i="1"/>
  <c r="F302" i="1" l="1"/>
  <c r="J302" i="1" l="1"/>
  <c r="G302" i="1"/>
  <c r="I302" i="1" l="1"/>
  <c r="H302" i="1"/>
  <c r="F303" i="1" l="1"/>
  <c r="J303" i="1" l="1"/>
  <c r="G303" i="1"/>
  <c r="I303" i="1" l="1"/>
  <c r="H303" i="1"/>
  <c r="F304" i="1" l="1"/>
  <c r="J304" i="1" l="1"/>
  <c r="G304" i="1"/>
  <c r="I304" i="1" l="1"/>
  <c r="H304" i="1"/>
  <c r="F305" i="1" l="1"/>
  <c r="J305" i="1" l="1"/>
  <c r="G305" i="1"/>
  <c r="I305" i="1" l="1"/>
  <c r="H305" i="1"/>
  <c r="F306" i="1" l="1"/>
  <c r="J306" i="1" l="1"/>
  <c r="G306" i="1"/>
  <c r="I306" i="1" l="1"/>
  <c r="H306" i="1"/>
  <c r="F307" i="1" l="1"/>
  <c r="J307" i="1" l="1"/>
  <c r="G307" i="1"/>
  <c r="I307" i="1" l="1"/>
  <c r="H307" i="1"/>
  <c r="F308" i="1" l="1"/>
  <c r="J308" i="1" l="1"/>
  <c r="G308" i="1"/>
  <c r="I308" i="1" l="1"/>
  <c r="H308" i="1"/>
  <c r="F309" i="1" l="1"/>
  <c r="J309" i="1" l="1"/>
  <c r="G309" i="1"/>
  <c r="I309" i="1" l="1"/>
  <c r="H309" i="1"/>
  <c r="F310" i="1" l="1"/>
  <c r="J310" i="1" l="1"/>
  <c r="G310" i="1"/>
  <c r="I310" i="1" l="1"/>
  <c r="H310" i="1"/>
  <c r="F311" i="1" l="1"/>
  <c r="J311" i="1" l="1"/>
  <c r="G311" i="1"/>
  <c r="I311" i="1" l="1"/>
  <c r="H311" i="1"/>
  <c r="F312" i="1" s="1"/>
  <c r="J312" i="1" l="1"/>
  <c r="G312" i="1"/>
  <c r="I312" i="1" s="1"/>
  <c r="H312" i="1" l="1"/>
  <c r="F313" i="1" l="1"/>
  <c r="J313" i="1" l="1"/>
  <c r="G313" i="1"/>
  <c r="I313" i="1" l="1"/>
  <c r="H313" i="1"/>
  <c r="F314" i="1" l="1"/>
  <c r="J314" i="1" l="1"/>
  <c r="G314" i="1"/>
  <c r="I314" i="1" l="1"/>
  <c r="H314" i="1"/>
  <c r="F315" i="1" l="1"/>
  <c r="J315" i="1" l="1"/>
  <c r="G315" i="1"/>
  <c r="I315" i="1" l="1"/>
  <c r="H315" i="1"/>
  <c r="F316" i="1" l="1"/>
  <c r="J316" i="1" l="1"/>
  <c r="G316" i="1"/>
  <c r="I316" i="1" l="1"/>
  <c r="H316" i="1"/>
  <c r="F317" i="1" l="1"/>
  <c r="J317" i="1" l="1"/>
  <c r="G317" i="1"/>
  <c r="I317" i="1" l="1"/>
  <c r="H317" i="1"/>
  <c r="F318" i="1" l="1"/>
  <c r="J318" i="1" l="1"/>
  <c r="G318" i="1"/>
  <c r="I318" i="1" l="1"/>
  <c r="H318" i="1"/>
  <c r="F319" i="1" s="1"/>
  <c r="J319" i="1" l="1"/>
  <c r="G319" i="1"/>
  <c r="I319" i="1" s="1"/>
  <c r="H319" i="1" l="1"/>
  <c r="F320" i="1" l="1"/>
  <c r="J320" i="1" l="1"/>
  <c r="G320" i="1"/>
  <c r="I320" i="1" l="1"/>
  <c r="H320" i="1"/>
  <c r="F321" i="1" s="1"/>
  <c r="G321" i="1" l="1"/>
  <c r="I321" i="1" s="1"/>
  <c r="J321" i="1"/>
  <c r="H321" i="1" l="1"/>
  <c r="F322" i="1" s="1"/>
  <c r="G322" i="1" l="1"/>
  <c r="J322" i="1"/>
  <c r="I322" i="1" l="1"/>
  <c r="H322" i="1"/>
  <c r="F323" i="1" l="1"/>
  <c r="G323" i="1" l="1"/>
  <c r="J323" i="1"/>
  <c r="I323" i="1" l="1"/>
  <c r="H323" i="1"/>
  <c r="F324" i="1" l="1"/>
  <c r="G324" i="1" l="1"/>
  <c r="J324" i="1"/>
  <c r="I324" i="1" l="1"/>
  <c r="H324" i="1"/>
  <c r="F325" i="1" l="1"/>
  <c r="J325" i="1" l="1"/>
  <c r="G325" i="1"/>
  <c r="I325" i="1" l="1"/>
  <c r="H325" i="1"/>
  <c r="F326" i="1" l="1"/>
  <c r="J326" i="1" l="1"/>
  <c r="G326" i="1"/>
  <c r="I326" i="1" l="1"/>
  <c r="H326" i="1"/>
  <c r="F327" i="1" l="1"/>
  <c r="J327" i="1" l="1"/>
  <c r="G327" i="1"/>
  <c r="I327" i="1" l="1"/>
  <c r="H327" i="1"/>
  <c r="F328" i="1" l="1"/>
  <c r="J328" i="1" l="1"/>
  <c r="G328" i="1"/>
  <c r="I328" i="1" l="1"/>
  <c r="H328" i="1"/>
  <c r="F329" i="1" l="1"/>
  <c r="J329" i="1" l="1"/>
  <c r="G329" i="1"/>
  <c r="I329" i="1" l="1"/>
  <c r="H329" i="1"/>
  <c r="F330" i="1" l="1"/>
  <c r="J330" i="1" l="1"/>
  <c r="G330" i="1"/>
  <c r="I330" i="1" l="1"/>
  <c r="H330" i="1"/>
  <c r="F331" i="1" l="1"/>
  <c r="J331" i="1" l="1"/>
  <c r="G331" i="1"/>
  <c r="I331" i="1" l="1"/>
  <c r="H331" i="1"/>
  <c r="F332" i="1" l="1"/>
  <c r="J332" i="1" l="1"/>
  <c r="G332" i="1"/>
  <c r="I332" i="1" l="1"/>
  <c r="H332" i="1"/>
  <c r="F333" i="1" l="1"/>
  <c r="J333" i="1" l="1"/>
  <c r="G333" i="1"/>
  <c r="I333" i="1" l="1"/>
  <c r="H333" i="1"/>
  <c r="F334" i="1" l="1"/>
  <c r="J334" i="1" l="1"/>
  <c r="G334" i="1"/>
  <c r="I334" i="1" l="1"/>
  <c r="H334" i="1"/>
  <c r="F335" i="1" l="1"/>
  <c r="J335" i="1" l="1"/>
  <c r="G335" i="1"/>
  <c r="I335" i="1" l="1"/>
  <c r="H335" i="1"/>
  <c r="F336" i="1" l="1"/>
  <c r="J336" i="1" l="1"/>
  <c r="G336" i="1"/>
  <c r="I336" i="1" l="1"/>
  <c r="H336" i="1"/>
  <c r="F337" i="1" l="1"/>
  <c r="J337" i="1" l="1"/>
  <c r="G337" i="1"/>
  <c r="I337" i="1" l="1"/>
  <c r="H337" i="1"/>
  <c r="F338" i="1" l="1"/>
  <c r="G338" i="1" l="1"/>
  <c r="J338" i="1"/>
  <c r="I338" i="1" l="1"/>
  <c r="H338" i="1"/>
  <c r="F339" i="1" l="1"/>
  <c r="J339" i="1" l="1"/>
  <c r="G339" i="1"/>
  <c r="I339" i="1" l="1"/>
  <c r="H339" i="1"/>
  <c r="F340" i="1" l="1"/>
  <c r="G340" i="1" l="1"/>
  <c r="J340" i="1"/>
  <c r="I340" i="1" l="1"/>
  <c r="H340" i="1"/>
  <c r="F341" i="1" s="1"/>
  <c r="G341" i="1" l="1"/>
  <c r="I341" i="1" s="1"/>
  <c r="J341" i="1"/>
  <c r="H341" i="1" l="1"/>
  <c r="F342" i="1" s="1"/>
  <c r="G342" i="1" l="1"/>
  <c r="J342" i="1"/>
  <c r="I342" i="1" l="1"/>
  <c r="H342" i="1"/>
  <c r="F343" i="1" l="1"/>
  <c r="G343" i="1" l="1"/>
  <c r="J343" i="1"/>
  <c r="I343" i="1" l="1"/>
  <c r="H343" i="1"/>
  <c r="F344" i="1" l="1"/>
  <c r="G344" i="1" l="1"/>
  <c r="J344" i="1"/>
  <c r="I344" i="1" l="1"/>
  <c r="H344" i="1"/>
  <c r="F345" i="1" l="1"/>
  <c r="G345" i="1" l="1"/>
  <c r="J345" i="1"/>
  <c r="I345" i="1" l="1"/>
  <c r="H345" i="1"/>
  <c r="F346" i="1" l="1"/>
  <c r="G346" i="1" l="1"/>
  <c r="J346" i="1"/>
  <c r="I346" i="1" l="1"/>
  <c r="H346" i="1"/>
  <c r="F347" i="1" l="1"/>
  <c r="G347" i="1" l="1"/>
  <c r="J347" i="1"/>
  <c r="I347" i="1" l="1"/>
  <c r="H347" i="1"/>
  <c r="F348" i="1" l="1"/>
  <c r="G348" i="1" l="1"/>
  <c r="J348" i="1"/>
  <c r="I348" i="1" l="1"/>
  <c r="H348" i="1"/>
  <c r="F349" i="1" l="1"/>
  <c r="J349" i="1" l="1"/>
  <c r="G349" i="1"/>
  <c r="I349" i="1" l="1"/>
  <c r="H349" i="1"/>
  <c r="F350" i="1" l="1"/>
  <c r="J350" i="1" l="1"/>
  <c r="G350" i="1"/>
  <c r="I350" i="1" l="1"/>
  <c r="H350" i="1"/>
  <c r="F351" i="1" l="1"/>
  <c r="J351" i="1" l="1"/>
  <c r="G351" i="1"/>
  <c r="I351" i="1" l="1"/>
  <c r="H351" i="1"/>
  <c r="F352" i="1" l="1"/>
  <c r="J352" i="1" l="1"/>
  <c r="G352" i="1"/>
  <c r="I352" i="1" l="1"/>
  <c r="H352" i="1"/>
  <c r="F353" i="1" l="1"/>
  <c r="J353" i="1" l="1"/>
  <c r="G353" i="1"/>
  <c r="I353" i="1" l="1"/>
  <c r="H353" i="1"/>
  <c r="F354" i="1" l="1"/>
  <c r="J354" i="1" l="1"/>
  <c r="G354" i="1"/>
  <c r="I354" i="1" l="1"/>
  <c r="H354" i="1"/>
  <c r="F355" i="1" l="1"/>
  <c r="J355" i="1" l="1"/>
  <c r="G355" i="1"/>
  <c r="I355" i="1" l="1"/>
  <c r="H355" i="1"/>
  <c r="F356" i="1" l="1"/>
  <c r="J356" i="1" l="1"/>
  <c r="G356" i="1"/>
  <c r="I356" i="1" l="1"/>
  <c r="H356" i="1"/>
  <c r="F357" i="1" l="1"/>
  <c r="J357" i="1" l="1"/>
  <c r="G357" i="1"/>
  <c r="I357" i="1" l="1"/>
  <c r="H357" i="1"/>
  <c r="F358" i="1" l="1"/>
  <c r="G358" i="1" l="1"/>
  <c r="J358" i="1"/>
  <c r="I358" i="1" l="1"/>
  <c r="H358" i="1"/>
  <c r="F359" i="1" l="1"/>
  <c r="G359" i="1" l="1"/>
  <c r="J359" i="1"/>
  <c r="I359" i="1" l="1"/>
  <c r="H359" i="1"/>
  <c r="F360" i="1" l="1"/>
  <c r="G360" i="1" l="1"/>
  <c r="J360" i="1"/>
  <c r="I360" i="1" l="1"/>
  <c r="H360" i="1"/>
  <c r="F361" i="1" l="1"/>
  <c r="J361" i="1" l="1"/>
  <c r="G361" i="1"/>
  <c r="I361" i="1" l="1"/>
  <c r="H361" i="1"/>
  <c r="F362" i="1" l="1"/>
  <c r="J362" i="1" l="1"/>
  <c r="G362" i="1"/>
  <c r="I362" i="1" l="1"/>
  <c r="H362" i="1"/>
  <c r="F363" i="1" l="1"/>
  <c r="G363" i="1" l="1"/>
  <c r="J363" i="1"/>
  <c r="I363" i="1" l="1"/>
  <c r="H363" i="1"/>
  <c r="F364" i="1" l="1"/>
  <c r="J364" i="1" l="1"/>
  <c r="G364" i="1"/>
  <c r="I364" i="1" l="1"/>
  <c r="H364" i="1"/>
  <c r="F365" i="1" l="1"/>
  <c r="J365" i="1" l="1"/>
  <c r="G365" i="1"/>
  <c r="I365" i="1" l="1"/>
  <c r="H365" i="1"/>
  <c r="F366" i="1" l="1"/>
  <c r="J366" i="1" l="1"/>
  <c r="G366" i="1"/>
  <c r="I366" i="1" l="1"/>
  <c r="H366" i="1"/>
  <c r="F367" i="1" l="1"/>
  <c r="J367" i="1" l="1"/>
  <c r="G367" i="1"/>
  <c r="I367" i="1" l="1"/>
  <c r="H367" i="1"/>
  <c r="F368" i="1" l="1"/>
  <c r="J368" i="1" l="1"/>
  <c r="G368" i="1"/>
  <c r="I368" i="1" l="1"/>
  <c r="H368" i="1"/>
  <c r="F369" i="1" l="1"/>
  <c r="J369" i="1" l="1"/>
  <c r="G369" i="1"/>
  <c r="I369" i="1" l="1"/>
  <c r="H369" i="1"/>
  <c r="F370" i="1" l="1"/>
  <c r="J370" i="1" l="1"/>
  <c r="G370" i="1"/>
  <c r="I370" i="1" l="1"/>
  <c r="H370" i="1"/>
  <c r="F371" i="1" s="1"/>
  <c r="J371" i="1" l="1"/>
  <c r="G371" i="1"/>
  <c r="I371" i="1" s="1"/>
  <c r="H371" i="1" l="1"/>
  <c r="F372" i="1" s="1"/>
  <c r="J372" i="1" l="1"/>
  <c r="G372" i="1"/>
  <c r="I372" i="1" l="1"/>
  <c r="H372" i="1"/>
  <c r="F373" i="1" l="1"/>
  <c r="J373" i="1" l="1"/>
  <c r="G373" i="1"/>
  <c r="I373" i="1" l="1"/>
  <c r="H373" i="1"/>
  <c r="F374" i="1" l="1"/>
  <c r="G374" i="1" l="1"/>
  <c r="J374" i="1"/>
  <c r="I374" i="1" l="1"/>
  <c r="H374" i="1"/>
  <c r="F375" i="1" s="1"/>
  <c r="G375" i="1" l="1"/>
  <c r="I375" i="1" s="1"/>
  <c r="J375" i="1"/>
  <c r="H375" i="1" l="1"/>
  <c r="F376" i="1" s="1"/>
  <c r="J376" i="1" l="1"/>
  <c r="G376" i="1"/>
  <c r="I376" i="1" l="1"/>
  <c r="H376" i="1"/>
  <c r="F377" i="1" l="1"/>
  <c r="J377" i="1" l="1"/>
  <c r="G377" i="1"/>
  <c r="I377" i="1" l="1"/>
  <c r="H377" i="1"/>
  <c r="F378" i="1" l="1"/>
  <c r="J378" i="1" l="1"/>
  <c r="G378" i="1"/>
  <c r="I378" i="1" l="1"/>
  <c r="H378" i="1"/>
  <c r="F379" i="1" l="1"/>
  <c r="G379" i="1" l="1"/>
  <c r="J379" i="1"/>
  <c r="I379" i="1" l="1"/>
  <c r="H379" i="1"/>
  <c r="F380" i="1" l="1"/>
  <c r="J380" i="1" l="1"/>
  <c r="G380" i="1"/>
  <c r="I380" i="1" l="1"/>
  <c r="H380" i="1"/>
  <c r="F381" i="1" l="1"/>
  <c r="G381" i="1" l="1"/>
  <c r="J381" i="1"/>
  <c r="I381" i="1" l="1"/>
  <c r="H381" i="1"/>
  <c r="F382" i="1" l="1"/>
  <c r="G382" i="1" l="1"/>
  <c r="J382" i="1"/>
  <c r="I382" i="1" l="1"/>
  <c r="H382" i="1"/>
  <c r="F383" i="1" l="1"/>
  <c r="J383" i="1" l="1"/>
  <c r="G383" i="1"/>
  <c r="I383" i="1" l="1"/>
  <c r="H383" i="1"/>
  <c r="F384" i="1" l="1"/>
  <c r="G384" i="1" l="1"/>
  <c r="J384" i="1"/>
  <c r="I384" i="1" l="1"/>
  <c r="H384" i="1"/>
  <c r="F385" i="1" l="1"/>
  <c r="G385" i="1" l="1"/>
  <c r="J385" i="1"/>
  <c r="I385" i="1" l="1"/>
  <c r="H385" i="1"/>
  <c r="F386" i="1" l="1"/>
  <c r="G386" i="1" l="1"/>
  <c r="J386" i="1"/>
  <c r="I386" i="1" l="1"/>
  <c r="H386" i="1"/>
  <c r="F387" i="1" l="1"/>
  <c r="G387" i="1" l="1"/>
  <c r="J387" i="1"/>
  <c r="I387" i="1" l="1"/>
  <c r="H387" i="1"/>
  <c r="F388" i="1" s="1"/>
  <c r="G388" i="1" l="1"/>
  <c r="J388" i="1"/>
  <c r="H388" i="1" l="1"/>
  <c r="I388" i="1"/>
  <c r="F389" i="1" l="1"/>
  <c r="J389" i="1" l="1"/>
  <c r="G389" i="1"/>
  <c r="I389" i="1" l="1"/>
  <c r="H389" i="1"/>
  <c r="F390" i="1" l="1"/>
  <c r="G390" i="1" l="1"/>
  <c r="J390" i="1"/>
  <c r="I390" i="1" l="1"/>
  <c r="H390" i="1"/>
  <c r="F391" i="1" l="1"/>
  <c r="J391" i="1" l="1"/>
  <c r="G391" i="1"/>
  <c r="I391" i="1" l="1"/>
  <c r="H391" i="1"/>
  <c r="F392" i="1" l="1"/>
  <c r="J392" i="1" l="1"/>
  <c r="G392" i="1"/>
  <c r="I392" i="1" l="1"/>
  <c r="H392" i="1"/>
  <c r="F393" i="1" l="1"/>
  <c r="J393" i="1" l="1"/>
  <c r="G393" i="1"/>
  <c r="I393" i="1" l="1"/>
  <c r="H393" i="1"/>
  <c r="F394" i="1" l="1"/>
  <c r="J394" i="1" l="1"/>
  <c r="G394" i="1"/>
  <c r="I394" i="1" l="1"/>
  <c r="H394" i="1"/>
  <c r="F395" i="1" l="1"/>
  <c r="J395" i="1" l="1"/>
  <c r="G395" i="1"/>
  <c r="I395" i="1" l="1"/>
  <c r="H395" i="1"/>
  <c r="F396" i="1" l="1"/>
  <c r="J396" i="1" l="1"/>
  <c r="G396" i="1"/>
  <c r="I396" i="1" l="1"/>
  <c r="H396" i="1"/>
  <c r="F397" i="1" l="1"/>
  <c r="J397" i="1" l="1"/>
  <c r="G397" i="1"/>
  <c r="I397" i="1" l="1"/>
  <c r="H397" i="1"/>
  <c r="F398" i="1" l="1"/>
  <c r="J398" i="1" l="1"/>
  <c r="G398" i="1"/>
  <c r="I398" i="1" l="1"/>
  <c r="H398" i="1"/>
  <c r="F399" i="1" l="1"/>
  <c r="J399" i="1" l="1"/>
  <c r="G399" i="1"/>
  <c r="I399" i="1" l="1"/>
  <c r="H399" i="1"/>
  <c r="F400" i="1" l="1"/>
  <c r="G400" i="1" l="1"/>
  <c r="J400" i="1"/>
  <c r="I400" i="1" l="1"/>
  <c r="H400" i="1"/>
  <c r="F401" i="1" l="1"/>
  <c r="J401" i="1" l="1"/>
  <c r="G401" i="1"/>
  <c r="I401" i="1" l="1"/>
  <c r="H401" i="1"/>
  <c r="F402" i="1" l="1"/>
  <c r="J402" i="1" l="1"/>
  <c r="G402" i="1"/>
  <c r="I402" i="1" l="1"/>
  <c r="H402" i="1"/>
  <c r="F403" i="1" l="1"/>
  <c r="J403" i="1" l="1"/>
  <c r="G403" i="1"/>
  <c r="I403" i="1" l="1"/>
  <c r="H403" i="1"/>
  <c r="F404" i="1" l="1"/>
  <c r="G404" i="1" l="1"/>
  <c r="J404" i="1"/>
  <c r="I404" i="1" l="1"/>
  <c r="H404" i="1"/>
  <c r="F405" i="1" l="1"/>
  <c r="J405" i="1" l="1"/>
  <c r="G405" i="1"/>
  <c r="I405" i="1" l="1"/>
  <c r="H405" i="1"/>
  <c r="F406" i="1" l="1"/>
  <c r="J406" i="1" l="1"/>
  <c r="G406" i="1"/>
  <c r="I406" i="1" l="1"/>
  <c r="H406" i="1"/>
  <c r="F407" i="1" s="1"/>
  <c r="J407" i="1" l="1"/>
  <c r="G407" i="1"/>
  <c r="I407" i="1" s="1"/>
  <c r="H407" i="1" l="1"/>
  <c r="F408" i="1" s="1"/>
  <c r="G408" i="1" l="1"/>
  <c r="J408" i="1"/>
  <c r="I408" i="1" l="1"/>
  <c r="H408" i="1"/>
  <c r="F409" i="1" l="1"/>
  <c r="G409" i="1" l="1"/>
  <c r="J409" i="1"/>
  <c r="I409" i="1" l="1"/>
  <c r="H409" i="1"/>
  <c r="F410" i="1" l="1"/>
  <c r="J410" i="1" l="1"/>
  <c r="G410" i="1"/>
  <c r="I410" i="1" l="1"/>
  <c r="H410" i="1"/>
  <c r="F411" i="1" l="1"/>
  <c r="J411" i="1" l="1"/>
  <c r="G411" i="1"/>
  <c r="I411" i="1" l="1"/>
  <c r="H411" i="1"/>
  <c r="F412" i="1" l="1"/>
  <c r="G412" i="1" l="1"/>
  <c r="J412" i="1"/>
  <c r="I412" i="1" l="1"/>
  <c r="H412" i="1"/>
  <c r="F413" i="1" l="1"/>
  <c r="J413" i="1" l="1"/>
  <c r="G413" i="1"/>
  <c r="I413" i="1" l="1"/>
  <c r="H413" i="1"/>
  <c r="F414" i="1" l="1"/>
  <c r="J414" i="1" l="1"/>
  <c r="G414" i="1"/>
  <c r="I414" i="1" l="1"/>
  <c r="H414" i="1"/>
  <c r="F415" i="1" l="1"/>
  <c r="J415" i="1" l="1"/>
  <c r="G415" i="1"/>
  <c r="I415" i="1" l="1"/>
  <c r="H415" i="1"/>
  <c r="F416" i="1" l="1"/>
  <c r="G416" i="1" l="1"/>
  <c r="J416" i="1"/>
  <c r="I416" i="1" l="1"/>
  <c r="H416" i="1"/>
  <c r="F417" i="1" l="1"/>
  <c r="J417" i="1" l="1"/>
  <c r="G417" i="1"/>
  <c r="I417" i="1" l="1"/>
  <c r="H417" i="1"/>
  <c r="F418" i="1" l="1"/>
  <c r="J418" i="1" l="1"/>
  <c r="G418" i="1"/>
  <c r="I418" i="1" l="1"/>
  <c r="H418" i="1"/>
  <c r="F419" i="1" l="1"/>
  <c r="J419" i="1" l="1"/>
  <c r="G419" i="1"/>
  <c r="I419" i="1" l="1"/>
  <c r="H419" i="1"/>
  <c r="F420" i="1" l="1"/>
  <c r="J420" i="1" l="1"/>
  <c r="G420" i="1"/>
  <c r="I420" i="1" l="1"/>
  <c r="H420" i="1"/>
  <c r="F421" i="1" l="1"/>
  <c r="G421" i="1" l="1"/>
  <c r="J421" i="1"/>
  <c r="I421" i="1" l="1"/>
  <c r="H421" i="1"/>
  <c r="F422" i="1" l="1"/>
  <c r="G422" i="1" l="1"/>
  <c r="J422" i="1"/>
  <c r="I422" i="1" l="1"/>
  <c r="H422" i="1"/>
  <c r="F423" i="1" l="1"/>
  <c r="J423" i="1" l="1"/>
  <c r="G423" i="1"/>
  <c r="I423" i="1" l="1"/>
  <c r="H423" i="1"/>
  <c r="F424" i="1" l="1"/>
  <c r="G424" i="1" l="1"/>
  <c r="J424" i="1"/>
  <c r="I424" i="1" l="1"/>
  <c r="H424" i="1"/>
  <c r="F425" i="1" l="1"/>
  <c r="J425" i="1" l="1"/>
  <c r="G425" i="1"/>
  <c r="I425" i="1" l="1"/>
  <c r="H425" i="1"/>
  <c r="F426" i="1" l="1"/>
  <c r="J426" i="1" l="1"/>
  <c r="G426" i="1"/>
  <c r="I426" i="1" l="1"/>
  <c r="H426" i="1"/>
  <c r="F427" i="1" l="1"/>
  <c r="J427" i="1" l="1"/>
  <c r="G427" i="1"/>
  <c r="I427" i="1" l="1"/>
  <c r="H427" i="1"/>
  <c r="F428" i="1" l="1"/>
  <c r="G428" i="1" l="1"/>
  <c r="J428" i="1"/>
  <c r="I428" i="1" l="1"/>
  <c r="H428" i="1"/>
  <c r="F429" i="1" l="1"/>
  <c r="J429" i="1" l="1"/>
  <c r="G429" i="1"/>
  <c r="I429" i="1" l="1"/>
  <c r="H429" i="1"/>
  <c r="F430" i="1" l="1"/>
  <c r="J430" i="1" l="1"/>
  <c r="G430" i="1"/>
  <c r="I430" i="1" l="1"/>
  <c r="H430" i="1"/>
  <c r="F431" i="1" l="1"/>
  <c r="J431" i="1" l="1"/>
  <c r="G431" i="1"/>
  <c r="I431" i="1" l="1"/>
  <c r="H431" i="1"/>
  <c r="F432" i="1" l="1"/>
  <c r="G432" i="1" l="1"/>
  <c r="J432" i="1"/>
  <c r="I432" i="1" l="1"/>
  <c r="H432" i="1"/>
  <c r="F433" i="1" l="1"/>
  <c r="J433" i="1" l="1"/>
  <c r="G433" i="1"/>
  <c r="I433" i="1" l="1"/>
  <c r="H433" i="1"/>
  <c r="F434" i="1" l="1"/>
  <c r="J434" i="1" l="1"/>
  <c r="G434" i="1"/>
  <c r="I434" i="1" l="1"/>
  <c r="H434" i="1"/>
  <c r="F435" i="1" l="1"/>
  <c r="G435" i="1" l="1"/>
  <c r="J435" i="1"/>
  <c r="I435" i="1" l="1"/>
  <c r="H435" i="1"/>
  <c r="F436" i="1" l="1"/>
  <c r="J436" i="1" l="1"/>
  <c r="G436" i="1"/>
  <c r="I436" i="1" l="1"/>
  <c r="H436" i="1"/>
  <c r="F437" i="1" l="1"/>
  <c r="J437" i="1" l="1"/>
  <c r="G437" i="1"/>
  <c r="I437" i="1" l="1"/>
  <c r="H437" i="1"/>
  <c r="F438" i="1" l="1"/>
  <c r="J438" i="1" l="1"/>
  <c r="G438" i="1"/>
  <c r="I438" i="1" l="1"/>
  <c r="H438" i="1"/>
  <c r="F439" i="1" l="1"/>
  <c r="G439" i="1" l="1"/>
  <c r="J439" i="1"/>
  <c r="I439" i="1" l="1"/>
  <c r="H439" i="1"/>
  <c r="F440" i="1" l="1"/>
  <c r="G440" i="1" l="1"/>
  <c r="J440" i="1"/>
  <c r="I440" i="1" l="1"/>
  <c r="H440" i="1"/>
  <c r="F441" i="1" l="1"/>
  <c r="G441" i="1" l="1"/>
  <c r="J441" i="1"/>
  <c r="I441" i="1" l="1"/>
  <c r="H441" i="1"/>
  <c r="F442" i="1" l="1"/>
  <c r="G442" i="1" l="1"/>
  <c r="J442" i="1"/>
  <c r="I442" i="1" l="1"/>
  <c r="H442" i="1"/>
  <c r="F443" i="1" l="1"/>
  <c r="J443" i="1" l="1"/>
  <c r="G443" i="1"/>
  <c r="I443" i="1" l="1"/>
  <c r="H443" i="1"/>
  <c r="F444" i="1" l="1"/>
  <c r="J444" i="1" l="1"/>
  <c r="G444" i="1"/>
  <c r="I444" i="1" l="1"/>
  <c r="H444" i="1"/>
  <c r="F445" i="1" s="1"/>
  <c r="J445" i="1" l="1"/>
  <c r="G445" i="1"/>
  <c r="I445" i="1" s="1"/>
  <c r="H445" i="1" l="1"/>
  <c r="F446" i="1" s="1"/>
  <c r="J446" i="1" s="1"/>
  <c r="G446" i="1" l="1"/>
  <c r="I446" i="1" s="1"/>
  <c r="H446" i="1" l="1"/>
  <c r="F447" i="1" s="1"/>
  <c r="G447" i="1" s="1"/>
  <c r="J447" i="1" l="1"/>
  <c r="I447" i="1"/>
  <c r="H447" i="1"/>
  <c r="F448" i="1" s="1"/>
  <c r="J448" i="1" s="1"/>
  <c r="G448" i="1" l="1"/>
  <c r="I448" i="1" s="1"/>
  <c r="H448" i="1" l="1"/>
  <c r="F449" i="1" s="1"/>
  <c r="G449" i="1" s="1"/>
  <c r="I449" i="1" s="1"/>
  <c r="J449" i="1" l="1"/>
  <c r="H449" i="1"/>
  <c r="F450" i="1" s="1"/>
  <c r="J450" i="1" l="1"/>
  <c r="G450" i="1"/>
  <c r="I450" i="1" s="1"/>
  <c r="H450" i="1" l="1"/>
  <c r="F451" i="1" l="1"/>
  <c r="J451" i="1" l="1"/>
  <c r="G451" i="1"/>
  <c r="I451" i="1" l="1"/>
  <c r="H451" i="1"/>
  <c r="F452" i="1" s="1"/>
  <c r="G452" i="1" l="1"/>
  <c r="I452" i="1" s="1"/>
  <c r="J452" i="1"/>
  <c r="H452" i="1" l="1"/>
  <c r="F453" i="1" s="1"/>
  <c r="J453" i="1" l="1"/>
  <c r="G453" i="1"/>
  <c r="I453" i="1" l="1"/>
  <c r="H453" i="1"/>
  <c r="F454" i="1" s="1"/>
  <c r="J454" i="1" l="1"/>
  <c r="G454" i="1"/>
  <c r="I454" i="1" s="1"/>
  <c r="H454" i="1" l="1"/>
  <c r="F455" i="1" s="1"/>
  <c r="G455" i="1" l="1"/>
  <c r="J455" i="1"/>
  <c r="I455" i="1" l="1"/>
  <c r="H455" i="1"/>
  <c r="F456" i="1" l="1"/>
  <c r="J456" i="1" l="1"/>
  <c r="G456" i="1"/>
  <c r="I456" i="1" l="1"/>
  <c r="H456" i="1"/>
  <c r="F457" i="1" l="1"/>
  <c r="J457" i="1" l="1"/>
  <c r="G457" i="1"/>
  <c r="I457" i="1" l="1"/>
  <c r="H457" i="1"/>
  <c r="F458" i="1" l="1"/>
  <c r="J458" i="1" l="1"/>
  <c r="G458" i="1"/>
  <c r="I458" i="1" l="1"/>
  <c r="H458" i="1"/>
  <c r="F459" i="1" l="1"/>
  <c r="J459" i="1" l="1"/>
  <c r="G459" i="1"/>
  <c r="I459" i="1" l="1"/>
  <c r="H459" i="1"/>
  <c r="F460" i="1" s="1"/>
  <c r="J460" i="1" l="1"/>
  <c r="G460" i="1"/>
  <c r="I460" i="1" s="1"/>
  <c r="H460" i="1" l="1"/>
  <c r="F461" i="1" s="1"/>
  <c r="G461" i="1" l="1"/>
  <c r="J461" i="1"/>
  <c r="I461" i="1" l="1"/>
  <c r="H461" i="1"/>
  <c r="F462" i="1" l="1"/>
  <c r="G462" i="1" l="1"/>
  <c r="J462" i="1"/>
  <c r="I462" i="1" l="1"/>
  <c r="H462" i="1"/>
  <c r="F463" i="1" l="1"/>
  <c r="J463" i="1" l="1"/>
  <c r="G463" i="1"/>
  <c r="I463" i="1" l="1"/>
  <c r="H463" i="1"/>
  <c r="F464" i="1" s="1"/>
  <c r="G464" i="1" l="1"/>
  <c r="I464" i="1" s="1"/>
  <c r="J464" i="1"/>
  <c r="H464" i="1" l="1"/>
  <c r="F465" i="1" s="1"/>
  <c r="G465" i="1" l="1"/>
  <c r="J465" i="1"/>
  <c r="I465" i="1" l="1"/>
  <c r="H465" i="1"/>
  <c r="F466" i="1" l="1"/>
  <c r="J466" i="1" l="1"/>
  <c r="G466" i="1"/>
  <c r="I466" i="1" l="1"/>
  <c r="H466" i="1"/>
  <c r="F467" i="1" l="1"/>
  <c r="G467" i="1" l="1"/>
  <c r="J467" i="1"/>
  <c r="I467" i="1" l="1"/>
  <c r="H467" i="1"/>
  <c r="F468" i="1" l="1"/>
  <c r="J468" i="1" l="1"/>
  <c r="G468" i="1"/>
  <c r="I468" i="1" l="1"/>
  <c r="H468" i="1"/>
  <c r="F469" i="1" l="1"/>
  <c r="J469" i="1" l="1"/>
  <c r="G469" i="1"/>
  <c r="I469" i="1" l="1"/>
  <c r="H469" i="1"/>
  <c r="F470" i="1" l="1"/>
  <c r="G470" i="1" l="1"/>
  <c r="J470" i="1"/>
  <c r="I470" i="1" l="1"/>
  <c r="H470" i="1"/>
  <c r="F471" i="1" l="1"/>
  <c r="J471" i="1" l="1"/>
  <c r="G471" i="1"/>
  <c r="I471" i="1" l="1"/>
  <c r="H471" i="1"/>
  <c r="F472" i="1" s="1"/>
  <c r="J472" i="1" l="1"/>
  <c r="G472" i="1"/>
  <c r="I472" i="1" s="1"/>
  <c r="H472" i="1" l="1"/>
  <c r="F473" i="1" s="1"/>
  <c r="J473" i="1" l="1"/>
  <c r="G473" i="1"/>
  <c r="I473" i="1" s="1"/>
  <c r="H473" i="1" l="1"/>
  <c r="F474" i="1" s="1"/>
  <c r="J474" i="1" l="1"/>
  <c r="G474" i="1"/>
  <c r="I474" i="1" l="1"/>
  <c r="H474" i="1"/>
  <c r="F475" i="1" s="1"/>
  <c r="J475" i="1" l="1"/>
  <c r="G475" i="1"/>
  <c r="I475" i="1" s="1"/>
  <c r="H475" i="1" l="1"/>
  <c r="F476" i="1" s="1"/>
  <c r="J476" i="1" s="1"/>
  <c r="G476" i="1" l="1"/>
  <c r="I476" i="1" s="1"/>
  <c r="H476" i="1" l="1"/>
  <c r="F477" i="1" s="1"/>
  <c r="G477" i="1" s="1"/>
  <c r="I477" i="1" s="1"/>
  <c r="J477" i="1" l="1"/>
  <c r="H477" i="1"/>
  <c r="F478" i="1" s="1"/>
  <c r="J478" i="1" l="1"/>
  <c r="G478" i="1"/>
  <c r="I478" i="1" s="1"/>
  <c r="H478" i="1" l="1"/>
  <c r="F479" i="1" l="1"/>
  <c r="J479" i="1" l="1"/>
  <c r="G479" i="1"/>
  <c r="I479" i="1" l="1"/>
  <c r="H479" i="1"/>
  <c r="F480" i="1" l="1"/>
  <c r="J480" i="1" l="1"/>
  <c r="G480" i="1"/>
  <c r="I480" i="1" l="1"/>
  <c r="H480" i="1"/>
  <c r="F481" i="1" l="1"/>
  <c r="J481" i="1" l="1"/>
  <c r="G481" i="1"/>
  <c r="I481" i="1" l="1"/>
  <c r="H481" i="1"/>
  <c r="F482" i="1" l="1"/>
  <c r="J482" i="1" l="1"/>
  <c r="G482" i="1"/>
  <c r="I482" i="1" l="1"/>
  <c r="H482" i="1"/>
  <c r="F483" i="1" l="1"/>
  <c r="J483" i="1" l="1"/>
  <c r="G483" i="1"/>
  <c r="I483" i="1" l="1"/>
  <c r="H483" i="1"/>
  <c r="F484" i="1" s="1"/>
  <c r="J484" i="1" l="1"/>
  <c r="G484" i="1"/>
  <c r="I484" i="1" s="1"/>
  <c r="H484" i="1" l="1"/>
  <c r="F485" i="1" s="1"/>
  <c r="J485" i="1" l="1"/>
  <c r="G485" i="1"/>
  <c r="I485" i="1" l="1"/>
  <c r="H485" i="1"/>
  <c r="F486" i="1" l="1"/>
  <c r="J486" i="1" l="1"/>
  <c r="G486" i="1"/>
  <c r="I486" i="1" l="1"/>
  <c r="H486" i="1"/>
  <c r="F487" i="1" s="1"/>
  <c r="J487" i="1" l="1"/>
  <c r="G487" i="1"/>
  <c r="I487" i="1" s="1"/>
  <c r="H487" i="1" l="1"/>
  <c r="F488" i="1" s="1"/>
  <c r="G488" i="1" l="1"/>
  <c r="J488" i="1"/>
  <c r="I488" i="1" l="1"/>
  <c r="H488" i="1"/>
  <c r="F489" i="1" l="1"/>
  <c r="J489" i="1" l="1"/>
  <c r="G489" i="1"/>
  <c r="I489" i="1" l="1"/>
  <c r="H489" i="1"/>
  <c r="F490" i="1" s="1"/>
  <c r="J490" i="1" l="1"/>
  <c r="G490" i="1"/>
  <c r="I490" i="1" s="1"/>
  <c r="H490" i="1" l="1"/>
  <c r="F491" i="1" s="1"/>
  <c r="G491" i="1" s="1"/>
  <c r="I491" i="1" s="1"/>
  <c r="J491" i="1" l="1"/>
  <c r="H491" i="1"/>
  <c r="F492" i="1" l="1"/>
  <c r="G492" i="1" l="1"/>
  <c r="J492" i="1"/>
  <c r="I492" i="1" l="1"/>
  <c r="H492" i="1"/>
  <c r="F493" i="1" l="1"/>
  <c r="J493" i="1" l="1"/>
  <c r="G493" i="1"/>
  <c r="I493" i="1" l="1"/>
  <c r="H493" i="1"/>
  <c r="F494" i="1" l="1"/>
  <c r="J494" i="1" l="1"/>
  <c r="G494" i="1"/>
  <c r="I494" i="1" l="1"/>
  <c r="H494" i="1"/>
  <c r="F495" i="1" l="1"/>
  <c r="J495" i="1" l="1"/>
  <c r="G495" i="1"/>
  <c r="I495" i="1" l="1"/>
  <c r="H495" i="1"/>
  <c r="F496" i="1" l="1"/>
  <c r="J496" i="1" l="1"/>
  <c r="G496" i="1"/>
  <c r="I496" i="1" l="1"/>
  <c r="H496" i="1"/>
  <c r="F497" i="1" l="1"/>
  <c r="J497" i="1" l="1"/>
  <c r="G497" i="1"/>
  <c r="I497" i="1" l="1"/>
  <c r="H497" i="1"/>
  <c r="F498" i="1" l="1"/>
  <c r="J498" i="1" l="1"/>
  <c r="G498" i="1"/>
  <c r="I498" i="1" l="1"/>
  <c r="H498" i="1"/>
  <c r="F499" i="1" l="1"/>
  <c r="G499" i="1" l="1"/>
  <c r="J499" i="1"/>
  <c r="I499" i="1" l="1"/>
  <c r="H499" i="1"/>
  <c r="F500" i="1" l="1"/>
  <c r="J500" i="1" l="1"/>
  <c r="G500" i="1"/>
  <c r="I500" i="1" l="1"/>
  <c r="H500" i="1"/>
  <c r="F501" i="1" l="1"/>
  <c r="G501" i="1" l="1"/>
  <c r="J501" i="1"/>
  <c r="I501" i="1" l="1"/>
  <c r="H501" i="1"/>
  <c r="F502" i="1" l="1"/>
  <c r="J502" i="1" l="1"/>
  <c r="G502" i="1"/>
  <c r="I502" i="1" l="1"/>
  <c r="H502" i="1"/>
  <c r="F503" i="1" l="1"/>
  <c r="G503" i="1" l="1"/>
  <c r="J503" i="1"/>
  <c r="I503" i="1" l="1"/>
  <c r="H503" i="1"/>
  <c r="F504" i="1" l="1"/>
  <c r="J504" i="1" l="1"/>
  <c r="G504" i="1"/>
  <c r="I504" i="1" l="1"/>
  <c r="H504" i="1"/>
  <c r="F505" i="1" l="1"/>
  <c r="G505" i="1" l="1"/>
  <c r="J505" i="1"/>
  <c r="I505" i="1" l="1"/>
  <c r="H505" i="1"/>
  <c r="F506" i="1" l="1"/>
  <c r="G506" i="1" l="1"/>
  <c r="J506" i="1"/>
  <c r="I506" i="1" l="1"/>
  <c r="H506" i="1"/>
  <c r="F507" i="1" l="1"/>
  <c r="J507" i="1" l="1"/>
  <c r="G507" i="1"/>
  <c r="I507" i="1" l="1"/>
  <c r="H507" i="1"/>
  <c r="F508" i="1" l="1"/>
  <c r="G508" i="1" l="1"/>
  <c r="J508" i="1"/>
  <c r="I508" i="1" l="1"/>
  <c r="H508" i="1"/>
  <c r="F509" i="1" l="1"/>
  <c r="G509" i="1" l="1"/>
  <c r="J509" i="1"/>
  <c r="I509" i="1" l="1"/>
  <c r="H509" i="1"/>
  <c r="F510" i="1" l="1"/>
  <c r="J510" i="1" l="1"/>
  <c r="G510" i="1"/>
  <c r="I510" i="1" l="1"/>
  <c r="H510" i="1"/>
  <c r="F511" i="1" l="1"/>
  <c r="G511" i="1" l="1"/>
  <c r="J511" i="1"/>
  <c r="I511" i="1" l="1"/>
  <c r="H511" i="1"/>
  <c r="F512" i="1" l="1"/>
  <c r="G512" i="1" l="1"/>
  <c r="J512" i="1"/>
  <c r="I512" i="1" l="1"/>
  <c r="H512" i="1"/>
  <c r="F513" i="1" l="1"/>
  <c r="G513" i="1" l="1"/>
  <c r="J513" i="1"/>
  <c r="I513" i="1" l="1"/>
  <c r="H513" i="1"/>
  <c r="F514" i="1" l="1"/>
  <c r="J514" i="1" l="1"/>
  <c r="G514" i="1"/>
  <c r="I514" i="1" l="1"/>
  <c r="H514" i="1"/>
  <c r="F515" i="1" l="1"/>
  <c r="J515" i="1" l="1"/>
  <c r="G515" i="1"/>
  <c r="I515" i="1" l="1"/>
  <c r="H515" i="1"/>
  <c r="F516" i="1" l="1"/>
  <c r="J516" i="1" l="1"/>
  <c r="G516" i="1"/>
  <c r="I516" i="1" l="1"/>
  <c r="H516" i="1"/>
  <c r="F517" i="1" l="1"/>
  <c r="G517" i="1" l="1"/>
  <c r="J517" i="1"/>
  <c r="I517" i="1" l="1"/>
  <c r="H517" i="1"/>
  <c r="F518" i="1" l="1"/>
  <c r="G518" i="1" l="1"/>
  <c r="J518" i="1"/>
  <c r="I518" i="1" l="1"/>
  <c r="H518" i="1"/>
  <c r="F519" i="1" l="1"/>
  <c r="G519" i="1" l="1"/>
  <c r="J519" i="1"/>
  <c r="I519" i="1" l="1"/>
  <c r="H519" i="1"/>
  <c r="F520" i="1" l="1"/>
  <c r="J520" i="1" l="1"/>
  <c r="G520" i="1"/>
  <c r="I520" i="1" l="1"/>
  <c r="H520" i="1"/>
  <c r="F521" i="1" l="1"/>
  <c r="J521" i="1" l="1"/>
  <c r="G521" i="1"/>
  <c r="I521" i="1" l="1"/>
  <c r="H521" i="1"/>
  <c r="F522" i="1" l="1"/>
  <c r="J522" i="1" l="1"/>
  <c r="G522" i="1"/>
  <c r="I522" i="1" l="1"/>
  <c r="H522" i="1"/>
  <c r="F523" i="1" l="1"/>
  <c r="G523" i="1" l="1"/>
  <c r="J523" i="1"/>
  <c r="I523" i="1" l="1"/>
  <c r="H523" i="1"/>
  <c r="F524" i="1" l="1"/>
  <c r="J524" i="1" l="1"/>
  <c r="G524" i="1"/>
  <c r="I524" i="1" l="1"/>
  <c r="H524" i="1"/>
  <c r="F525" i="1" l="1"/>
  <c r="J525" i="1" l="1"/>
  <c r="G525" i="1"/>
  <c r="I525" i="1" l="1"/>
  <c r="H525" i="1"/>
  <c r="F526" i="1" l="1"/>
  <c r="J526" i="1" l="1"/>
  <c r="G526" i="1"/>
  <c r="I526" i="1" l="1"/>
  <c r="H526" i="1"/>
  <c r="F527" i="1" l="1"/>
  <c r="J527" i="1" l="1"/>
  <c r="G527" i="1"/>
  <c r="I527" i="1" l="1"/>
  <c r="H527" i="1"/>
  <c r="F528" i="1" l="1"/>
  <c r="G528" i="1" l="1"/>
  <c r="J528" i="1"/>
  <c r="I528" i="1" l="1"/>
  <c r="H528" i="1"/>
  <c r="F529" i="1" l="1"/>
  <c r="G529" i="1" l="1"/>
  <c r="J529" i="1"/>
  <c r="I529" i="1" l="1"/>
  <c r="H529" i="1"/>
  <c r="F530" i="1" l="1"/>
  <c r="J530" i="1" l="1"/>
  <c r="G530" i="1"/>
  <c r="I530" i="1" l="1"/>
  <c r="H530" i="1"/>
  <c r="F531" i="1" l="1"/>
  <c r="J531" i="1" l="1"/>
  <c r="G531" i="1"/>
  <c r="I531" i="1" l="1"/>
  <c r="H531" i="1"/>
  <c r="F532" i="1" l="1"/>
  <c r="J532" i="1" l="1"/>
  <c r="G532" i="1"/>
  <c r="I532" i="1" l="1"/>
  <c r="H532" i="1"/>
  <c r="F533" i="1" l="1"/>
  <c r="G533" i="1" l="1"/>
  <c r="J533" i="1"/>
  <c r="I533" i="1" l="1"/>
  <c r="H533" i="1"/>
  <c r="F534" i="1" l="1"/>
  <c r="J534" i="1" l="1"/>
  <c r="G534" i="1"/>
  <c r="I534" i="1" l="1"/>
  <c r="H534" i="1"/>
  <c r="F535" i="1" l="1"/>
  <c r="G535" i="1" l="1"/>
  <c r="J535" i="1"/>
  <c r="I535" i="1" l="1"/>
  <c r="H535" i="1"/>
  <c r="F536" i="1" l="1"/>
  <c r="J536" i="1" l="1"/>
  <c r="G536" i="1"/>
  <c r="I536" i="1" l="1"/>
  <c r="H536" i="1"/>
  <c r="F537" i="1" l="1"/>
  <c r="G537" i="1" l="1"/>
  <c r="J537" i="1"/>
  <c r="I537" i="1" l="1"/>
  <c r="H537" i="1"/>
  <c r="F538" i="1" l="1"/>
  <c r="J538" i="1" l="1"/>
  <c r="G538" i="1"/>
  <c r="I538" i="1" l="1"/>
  <c r="H538" i="1"/>
  <c r="F539" i="1" l="1"/>
  <c r="G539" i="1" l="1"/>
  <c r="J539" i="1"/>
  <c r="I539" i="1" l="1"/>
  <c r="H539" i="1"/>
  <c r="F540" i="1" l="1"/>
  <c r="G540" i="1" l="1"/>
  <c r="J540" i="1"/>
  <c r="I540" i="1" l="1"/>
  <c r="H540" i="1"/>
  <c r="F541" i="1" l="1"/>
  <c r="G541" i="1" l="1"/>
  <c r="J541" i="1"/>
  <c r="I541" i="1" l="1"/>
  <c r="H541" i="1"/>
  <c r="F542" i="1" l="1"/>
  <c r="J542" i="1" l="1"/>
  <c r="G542" i="1"/>
  <c r="I542" i="1" l="1"/>
  <c r="H542" i="1"/>
  <c r="F543" i="1" l="1"/>
  <c r="G543" i="1" l="1"/>
  <c r="J543" i="1"/>
  <c r="I543" i="1" l="1"/>
  <c r="H543" i="1"/>
  <c r="F544" i="1" l="1"/>
  <c r="G544" i="1" l="1"/>
  <c r="J544" i="1"/>
  <c r="I544" i="1" l="1"/>
  <c r="H544" i="1"/>
  <c r="F545" i="1" l="1"/>
  <c r="G545" i="1" l="1"/>
  <c r="J545" i="1"/>
  <c r="I545" i="1" l="1"/>
  <c r="H545" i="1"/>
  <c r="F546" i="1" l="1"/>
  <c r="J546" i="1" l="1"/>
  <c r="G546" i="1"/>
  <c r="I546" i="1" l="1"/>
  <c r="H546" i="1"/>
  <c r="F547" i="1" l="1"/>
  <c r="J547" i="1" l="1"/>
  <c r="G547" i="1"/>
  <c r="I547" i="1" l="1"/>
  <c r="H547" i="1"/>
  <c r="F548" i="1" l="1"/>
  <c r="J548" i="1" l="1"/>
  <c r="G548" i="1"/>
  <c r="I548" i="1" l="1"/>
  <c r="H548" i="1"/>
  <c r="F549" i="1" l="1"/>
  <c r="J549" i="1" l="1"/>
  <c r="G549" i="1"/>
  <c r="I549" i="1" l="1"/>
  <c r="H549" i="1"/>
  <c r="F550" i="1" l="1"/>
  <c r="J550" i="1" l="1"/>
  <c r="G550" i="1"/>
  <c r="I550" i="1" l="1"/>
  <c r="H550" i="1"/>
  <c r="F551" i="1" l="1"/>
  <c r="G551" i="1" l="1"/>
  <c r="J551" i="1"/>
  <c r="I551" i="1" l="1"/>
  <c r="H551" i="1"/>
  <c r="F552" i="1" l="1"/>
  <c r="J552" i="1" l="1"/>
  <c r="G552" i="1"/>
  <c r="I552" i="1" l="1"/>
  <c r="H552" i="1"/>
  <c r="F553" i="1" l="1"/>
  <c r="J553" i="1" l="1"/>
  <c r="G553" i="1"/>
  <c r="I553" i="1" l="1"/>
  <c r="H553" i="1"/>
  <c r="F554" i="1" l="1"/>
  <c r="G554" i="1" l="1"/>
  <c r="J554" i="1"/>
  <c r="I554" i="1" l="1"/>
  <c r="H554" i="1"/>
  <c r="F555" i="1" l="1"/>
  <c r="J555" i="1" l="1"/>
  <c r="G555" i="1"/>
  <c r="I555" i="1" l="1"/>
  <c r="H555" i="1"/>
  <c r="F556" i="1" l="1"/>
  <c r="J556" i="1" l="1"/>
  <c r="G556" i="1"/>
  <c r="I556" i="1" l="1"/>
  <c r="H556" i="1"/>
  <c r="F557" i="1" l="1"/>
  <c r="J557" i="1" l="1"/>
  <c r="G557" i="1"/>
  <c r="I557" i="1" l="1"/>
  <c r="H557" i="1"/>
  <c r="F558" i="1" l="1"/>
  <c r="G558" i="1" l="1"/>
  <c r="J558" i="1"/>
  <c r="I558" i="1" l="1"/>
  <c r="H558" i="1"/>
  <c r="F559" i="1" l="1"/>
  <c r="G559" i="1" l="1"/>
  <c r="J559" i="1"/>
  <c r="I559" i="1" l="1"/>
  <c r="H559" i="1"/>
  <c r="F560" i="1" l="1"/>
  <c r="J560" i="1" l="1"/>
  <c r="G560" i="1"/>
  <c r="I560" i="1" l="1"/>
  <c r="H560" i="1"/>
  <c r="F561" i="1" l="1"/>
  <c r="G561" i="1" l="1"/>
  <c r="J561" i="1"/>
  <c r="I561" i="1" l="1"/>
  <c r="H561" i="1"/>
  <c r="F562" i="1" l="1"/>
  <c r="J562" i="1" l="1"/>
  <c r="G562" i="1"/>
  <c r="I562" i="1" l="1"/>
  <c r="H562" i="1"/>
  <c r="F563" i="1" l="1"/>
  <c r="J563" i="1" l="1"/>
  <c r="G563" i="1"/>
  <c r="I563" i="1" l="1"/>
  <c r="H563" i="1"/>
  <c r="F564" i="1" l="1"/>
  <c r="G564" i="1" l="1"/>
  <c r="J564" i="1"/>
  <c r="I564" i="1" l="1"/>
  <c r="H564" i="1"/>
  <c r="F565" i="1" l="1"/>
  <c r="G565" i="1" l="1"/>
  <c r="J565" i="1"/>
  <c r="I565" i="1" l="1"/>
  <c r="H565" i="1"/>
  <c r="F566" i="1" l="1"/>
  <c r="G566" i="1" l="1"/>
  <c r="J566" i="1"/>
  <c r="I566" i="1" l="1"/>
  <c r="H566" i="1"/>
  <c r="F567" i="1" l="1"/>
  <c r="G567" i="1" l="1"/>
  <c r="J567" i="1"/>
  <c r="I567" i="1" l="1"/>
  <c r="H567" i="1"/>
  <c r="F568" i="1" l="1"/>
  <c r="J568" i="1" l="1"/>
  <c r="G568" i="1"/>
  <c r="I568" i="1" l="1"/>
  <c r="H568" i="1"/>
  <c r="F569" i="1" l="1"/>
  <c r="G569" i="1" l="1"/>
  <c r="J569" i="1"/>
  <c r="I569" i="1" l="1"/>
  <c r="H569" i="1"/>
  <c r="F570" i="1" l="1"/>
  <c r="J570" i="1" l="1"/>
  <c r="G570" i="1"/>
  <c r="I570" i="1" l="1"/>
  <c r="H570" i="1"/>
  <c r="F571" i="1" l="1"/>
  <c r="J571" i="1" l="1"/>
  <c r="G571" i="1"/>
  <c r="I571" i="1" l="1"/>
  <c r="H571" i="1"/>
  <c r="F572" i="1" l="1"/>
  <c r="J572" i="1" l="1"/>
  <c r="G572" i="1"/>
  <c r="I572" i="1" l="1"/>
  <c r="H572" i="1"/>
  <c r="F573" i="1" l="1"/>
  <c r="G573" i="1" l="1"/>
  <c r="J573" i="1"/>
  <c r="I573" i="1" l="1"/>
  <c r="H573" i="1"/>
  <c r="F574" i="1" l="1"/>
  <c r="G574" i="1" l="1"/>
  <c r="J574" i="1"/>
  <c r="I574" i="1" l="1"/>
  <c r="H574" i="1"/>
  <c r="F575" i="1" l="1"/>
  <c r="G575" i="1" l="1"/>
  <c r="J575" i="1"/>
  <c r="I575" i="1" l="1"/>
  <c r="H575" i="1"/>
  <c r="F576" i="1" l="1"/>
  <c r="J576" i="1" l="1"/>
  <c r="G576" i="1"/>
  <c r="I576" i="1" l="1"/>
  <c r="H576" i="1"/>
  <c r="F577" i="1" l="1"/>
  <c r="G577" i="1" l="1"/>
  <c r="J577" i="1"/>
  <c r="I577" i="1" l="1"/>
  <c r="H577" i="1"/>
  <c r="F578" i="1" l="1"/>
  <c r="G578" i="1" l="1"/>
  <c r="J578" i="1"/>
  <c r="I578" i="1" l="1"/>
  <c r="H578" i="1"/>
  <c r="F579" i="1" l="1"/>
  <c r="J579" i="1" l="1"/>
  <c r="G579" i="1"/>
  <c r="I579" i="1" l="1"/>
  <c r="H579" i="1"/>
  <c r="F580" i="1" l="1"/>
  <c r="G580" i="1" l="1"/>
  <c r="J580" i="1"/>
  <c r="I580" i="1" l="1"/>
  <c r="H580" i="1"/>
  <c r="F581" i="1" l="1"/>
  <c r="G581" i="1" l="1"/>
  <c r="J581" i="1"/>
  <c r="I581" i="1" l="1"/>
  <c r="H581" i="1"/>
  <c r="F582" i="1" l="1"/>
  <c r="J582" i="1" l="1"/>
  <c r="G582" i="1"/>
  <c r="I582" i="1" l="1"/>
  <c r="H582" i="1"/>
  <c r="F583" i="1" l="1"/>
  <c r="G583" i="1" l="1"/>
  <c r="J583" i="1"/>
  <c r="I583" i="1" l="1"/>
  <c r="H583" i="1"/>
  <c r="F584" i="1" l="1"/>
  <c r="J584" i="1" l="1"/>
  <c r="G584" i="1"/>
  <c r="I584" i="1" l="1"/>
  <c r="H584" i="1"/>
  <c r="F585" i="1" l="1"/>
  <c r="G585" i="1" l="1"/>
  <c r="J585" i="1"/>
  <c r="I585" i="1" l="1"/>
  <c r="H585" i="1"/>
  <c r="F586" i="1" l="1"/>
  <c r="J586" i="1" l="1"/>
  <c r="G586" i="1"/>
  <c r="I586" i="1" l="1"/>
  <c r="H586" i="1"/>
  <c r="F587" i="1" l="1"/>
  <c r="G587" i="1" l="1"/>
  <c r="J587" i="1"/>
  <c r="I587" i="1" l="1"/>
  <c r="H587" i="1"/>
  <c r="F588" i="1" l="1"/>
  <c r="G588" i="1" l="1"/>
  <c r="J588" i="1"/>
  <c r="I588" i="1" l="1"/>
  <c r="H588" i="1"/>
  <c r="F589" i="1" l="1"/>
  <c r="G589" i="1" l="1"/>
  <c r="J589" i="1"/>
  <c r="I589" i="1" l="1"/>
  <c r="H589" i="1"/>
  <c r="F590" i="1" l="1"/>
  <c r="G590" i="1" l="1"/>
  <c r="J590" i="1"/>
  <c r="I590" i="1" l="1"/>
  <c r="H590" i="1"/>
  <c r="F591" i="1" l="1"/>
  <c r="G591" i="1" l="1"/>
  <c r="J591" i="1"/>
  <c r="I591" i="1" l="1"/>
  <c r="H591" i="1"/>
  <c r="F592" i="1" l="1"/>
  <c r="G592" i="1" l="1"/>
  <c r="J592" i="1"/>
  <c r="I592" i="1" l="1"/>
  <c r="H592" i="1"/>
  <c r="F593" i="1" l="1"/>
  <c r="G593" i="1" l="1"/>
  <c r="J593" i="1"/>
  <c r="I593" i="1" l="1"/>
  <c r="H593" i="1"/>
  <c r="F594" i="1" l="1"/>
  <c r="G594" i="1" l="1"/>
  <c r="J594" i="1"/>
  <c r="I594" i="1" l="1"/>
  <c r="H594" i="1"/>
  <c r="F595" i="1" l="1"/>
  <c r="G595" i="1" l="1"/>
  <c r="J595" i="1"/>
  <c r="I595" i="1" l="1"/>
  <c r="H595" i="1"/>
  <c r="F596" i="1" l="1"/>
  <c r="G596" i="1" l="1"/>
  <c r="J596" i="1"/>
  <c r="I596" i="1" l="1"/>
  <c r="H596" i="1"/>
  <c r="F597" i="1" l="1"/>
  <c r="G597" i="1" l="1"/>
  <c r="J597" i="1"/>
  <c r="I597" i="1" l="1"/>
  <c r="H597" i="1"/>
  <c r="F598" i="1" l="1"/>
  <c r="G598" i="1" l="1"/>
  <c r="J598" i="1"/>
  <c r="I598" i="1" l="1"/>
  <c r="H598" i="1"/>
  <c r="F599" i="1" l="1"/>
  <c r="G599" i="1" l="1"/>
  <c r="J599" i="1"/>
  <c r="I599" i="1" l="1"/>
  <c r="H599" i="1"/>
  <c r="F600" i="1" l="1"/>
  <c r="G600" i="1" l="1"/>
  <c r="J600" i="1"/>
  <c r="I600" i="1" l="1"/>
  <c r="H600" i="1"/>
  <c r="F601" i="1" l="1"/>
  <c r="G601" i="1" l="1"/>
  <c r="J601" i="1"/>
  <c r="I601" i="1" l="1"/>
  <c r="H601" i="1"/>
  <c r="F602" i="1" l="1"/>
  <c r="G602" i="1" l="1"/>
  <c r="J602" i="1"/>
  <c r="I602" i="1" l="1"/>
  <c r="H602" i="1"/>
  <c r="F603" i="1" l="1"/>
  <c r="G603" i="1" l="1"/>
  <c r="J603" i="1"/>
  <c r="I603" i="1" l="1"/>
  <c r="H603" i="1"/>
  <c r="F604" i="1" l="1"/>
  <c r="G604" i="1" l="1"/>
  <c r="J604" i="1"/>
  <c r="I604" i="1" l="1"/>
  <c r="H604" i="1"/>
  <c r="F605" i="1" l="1"/>
  <c r="G605" i="1" l="1"/>
  <c r="J605" i="1"/>
  <c r="I605" i="1" l="1"/>
  <c r="H605" i="1"/>
  <c r="F606" i="1" l="1"/>
  <c r="G606" i="1" l="1"/>
  <c r="J606" i="1"/>
  <c r="I606" i="1" l="1"/>
  <c r="H606" i="1"/>
  <c r="F607" i="1" l="1"/>
  <c r="G607" i="1" l="1"/>
  <c r="J607" i="1"/>
  <c r="I607" i="1" l="1"/>
  <c r="H607" i="1"/>
  <c r="F608" i="1" l="1"/>
  <c r="G608" i="1" l="1"/>
  <c r="J608" i="1"/>
  <c r="I608" i="1" l="1"/>
  <c r="H608" i="1"/>
  <c r="F609" i="1" l="1"/>
  <c r="G609" i="1" l="1"/>
  <c r="J609" i="1"/>
  <c r="I609" i="1" l="1"/>
  <c r="H609" i="1"/>
  <c r="F610" i="1" l="1"/>
  <c r="J610" i="1" l="1"/>
  <c r="G610" i="1"/>
  <c r="I610" i="1" l="1"/>
  <c r="H610" i="1"/>
  <c r="F611" i="1" l="1"/>
  <c r="J611" i="1" l="1"/>
  <c r="G611" i="1"/>
  <c r="I611" i="1" l="1"/>
  <c r="H611" i="1"/>
  <c r="F612" i="1" l="1"/>
  <c r="J612" i="1" l="1"/>
  <c r="G612" i="1"/>
  <c r="I612" i="1" l="1"/>
  <c r="H612" i="1"/>
  <c r="F613" i="1" l="1"/>
  <c r="J613" i="1" l="1"/>
  <c r="G613" i="1"/>
  <c r="I613" i="1" l="1"/>
  <c r="H613" i="1"/>
  <c r="F614" i="1" l="1"/>
  <c r="G614" i="1" l="1"/>
  <c r="J614" i="1"/>
  <c r="I614" i="1" l="1"/>
  <c r="H614" i="1"/>
  <c r="F615" i="1" l="1"/>
  <c r="G615" i="1" l="1"/>
  <c r="J615" i="1"/>
  <c r="I615" i="1" l="1"/>
  <c r="H615" i="1"/>
  <c r="F616" i="1" l="1"/>
  <c r="G616" i="1" l="1"/>
  <c r="J616" i="1"/>
  <c r="I616" i="1" l="1"/>
  <c r="H616" i="1"/>
  <c r="F617" i="1" l="1"/>
  <c r="G617" i="1" l="1"/>
  <c r="J617" i="1"/>
  <c r="I617" i="1" l="1"/>
  <c r="H617" i="1"/>
  <c r="F618" i="1" l="1"/>
  <c r="G618" i="1" l="1"/>
  <c r="J618" i="1"/>
  <c r="I618" i="1" l="1"/>
  <c r="H618" i="1"/>
  <c r="F619" i="1" l="1"/>
  <c r="J619" i="1" l="1"/>
  <c r="G619" i="1"/>
  <c r="I619" i="1" l="1"/>
  <c r="H619" i="1"/>
  <c r="F620" i="1" l="1"/>
  <c r="J620" i="1" l="1"/>
  <c r="G620" i="1"/>
  <c r="I620" i="1" l="1"/>
  <c r="H620" i="1"/>
  <c r="F621" i="1" l="1"/>
  <c r="G621" i="1" l="1"/>
  <c r="J621" i="1"/>
  <c r="I621" i="1" l="1"/>
  <c r="H621" i="1"/>
  <c r="F622" i="1" l="1"/>
  <c r="J622" i="1" l="1"/>
  <c r="G622" i="1"/>
  <c r="I622" i="1" l="1"/>
  <c r="H622" i="1"/>
  <c r="F623" i="1" l="1"/>
  <c r="J623" i="1" l="1"/>
  <c r="G623" i="1"/>
  <c r="I623" i="1" l="1"/>
  <c r="H623" i="1"/>
  <c r="F624" i="1" l="1"/>
  <c r="G624" i="1" l="1"/>
  <c r="J624" i="1"/>
  <c r="I624" i="1" l="1"/>
  <c r="H624" i="1"/>
  <c r="F625" i="1" l="1"/>
  <c r="J625" i="1" l="1"/>
  <c r="G625" i="1"/>
  <c r="I625" i="1" l="1"/>
  <c r="H625" i="1"/>
  <c r="F626" i="1" l="1"/>
  <c r="G626" i="1" l="1"/>
  <c r="J626" i="1"/>
  <c r="I626" i="1" l="1"/>
  <c r="H626" i="1"/>
  <c r="F627" i="1" l="1"/>
  <c r="J627" i="1" l="1"/>
  <c r="G627" i="1"/>
  <c r="I627" i="1" l="1"/>
  <c r="H627" i="1"/>
  <c r="F628" i="1" l="1"/>
  <c r="G628" i="1" l="1"/>
  <c r="J628" i="1"/>
  <c r="I628" i="1" l="1"/>
  <c r="H628" i="1"/>
  <c r="F629" i="1" l="1"/>
  <c r="G629" i="1" l="1"/>
  <c r="J629" i="1"/>
  <c r="I629" i="1" l="1"/>
  <c r="H629" i="1"/>
  <c r="F630" i="1" l="1"/>
  <c r="G630" i="1" l="1"/>
  <c r="J630" i="1"/>
  <c r="I630" i="1" l="1"/>
  <c r="H630" i="1"/>
  <c r="F631" i="1" l="1"/>
  <c r="G631" i="1" l="1"/>
  <c r="J631" i="1"/>
  <c r="I631" i="1" l="1"/>
  <c r="H631" i="1"/>
  <c r="F632" i="1" l="1"/>
  <c r="J632" i="1" l="1"/>
  <c r="G632" i="1"/>
  <c r="I632" i="1" l="1"/>
  <c r="H632" i="1"/>
  <c r="F633" i="1" l="1"/>
  <c r="J633" i="1" l="1"/>
  <c r="G633" i="1"/>
  <c r="I633" i="1" l="1"/>
  <c r="H633" i="1"/>
  <c r="F634" i="1" l="1"/>
  <c r="G634" i="1" l="1"/>
  <c r="J634" i="1"/>
  <c r="I634" i="1" l="1"/>
  <c r="H634" i="1"/>
  <c r="F635" i="1" l="1"/>
  <c r="J635" i="1" l="1"/>
  <c r="G635" i="1"/>
  <c r="I635" i="1" l="1"/>
  <c r="H635" i="1"/>
  <c r="F636" i="1" l="1"/>
  <c r="J636" i="1" l="1"/>
  <c r="G636" i="1"/>
  <c r="I636" i="1" l="1"/>
  <c r="H636" i="1"/>
  <c r="F637" i="1" l="1"/>
  <c r="J637" i="1" l="1"/>
  <c r="G637" i="1"/>
  <c r="I637" i="1" l="1"/>
  <c r="H637" i="1"/>
  <c r="F638" i="1" l="1"/>
  <c r="J638" i="1" l="1"/>
  <c r="G638" i="1"/>
  <c r="I638" i="1" l="1"/>
  <c r="H638" i="1"/>
  <c r="F639" i="1" l="1"/>
  <c r="J639" i="1" l="1"/>
  <c r="G639" i="1"/>
  <c r="I639" i="1" l="1"/>
  <c r="H639" i="1"/>
  <c r="F640" i="1" l="1"/>
  <c r="G640" i="1" l="1"/>
  <c r="J640" i="1"/>
  <c r="I640" i="1" l="1"/>
  <c r="H640" i="1"/>
  <c r="F641" i="1" l="1"/>
  <c r="G641" i="1" l="1"/>
  <c r="J641" i="1"/>
  <c r="I641" i="1" l="1"/>
  <c r="H641" i="1"/>
  <c r="F642" i="1" l="1"/>
  <c r="G642" i="1" l="1"/>
  <c r="J642" i="1"/>
  <c r="I642" i="1" l="1"/>
  <c r="H642" i="1"/>
  <c r="F643" i="1" l="1"/>
  <c r="G643" i="1" l="1"/>
  <c r="J643" i="1"/>
  <c r="I643" i="1" l="1"/>
  <c r="H643" i="1"/>
  <c r="F644" i="1" l="1"/>
  <c r="G644" i="1" l="1"/>
  <c r="J644" i="1"/>
  <c r="I644" i="1" l="1"/>
  <c r="H644" i="1"/>
  <c r="F645" i="1" l="1"/>
  <c r="G645" i="1" l="1"/>
  <c r="J645" i="1"/>
  <c r="I645" i="1" l="1"/>
  <c r="H645" i="1"/>
  <c r="F646" i="1" l="1"/>
  <c r="J646" i="1" l="1"/>
  <c r="G646" i="1"/>
  <c r="I646" i="1" l="1"/>
  <c r="H646" i="1"/>
  <c r="F647" i="1" l="1"/>
  <c r="G647" i="1" l="1"/>
  <c r="J647" i="1"/>
  <c r="I647" i="1" l="1"/>
  <c r="H647" i="1"/>
  <c r="F648" i="1" l="1"/>
  <c r="G648" i="1" l="1"/>
  <c r="J648" i="1"/>
  <c r="I648" i="1" l="1"/>
  <c r="H648" i="1"/>
  <c r="F649" i="1" l="1"/>
  <c r="J649" i="1" l="1"/>
  <c r="G649" i="1"/>
  <c r="I649" i="1" l="1"/>
  <c r="H649" i="1"/>
  <c r="F650" i="1" l="1"/>
  <c r="J650" i="1" l="1"/>
  <c r="G650" i="1"/>
  <c r="I650" i="1" l="1"/>
  <c r="H650" i="1"/>
  <c r="F651" i="1" s="1"/>
  <c r="G651" i="1" l="1"/>
  <c r="I651" i="1" s="1"/>
  <c r="J651" i="1"/>
  <c r="H651" i="1" l="1"/>
  <c r="F652" i="1" s="1"/>
  <c r="G652" i="1" s="1"/>
  <c r="I652" i="1" s="1"/>
  <c r="J652" i="1" l="1"/>
  <c r="H652" i="1"/>
  <c r="F653" i="1" s="1"/>
  <c r="J653" i="1" l="1"/>
  <c r="G653" i="1"/>
  <c r="I653" i="1" l="1"/>
  <c r="H653" i="1"/>
  <c r="F654" i="1" l="1"/>
  <c r="G654" i="1" l="1"/>
  <c r="J654" i="1"/>
  <c r="I654" i="1" l="1"/>
  <c r="H654" i="1"/>
  <c r="F655" i="1" l="1"/>
  <c r="J655" i="1" l="1"/>
  <c r="G655" i="1"/>
  <c r="I655" i="1" l="1"/>
  <c r="H655" i="1"/>
  <c r="F656" i="1" l="1"/>
  <c r="J656" i="1" l="1"/>
  <c r="G656" i="1"/>
  <c r="I656" i="1" l="1"/>
  <c r="H656" i="1"/>
  <c r="F657" i="1" l="1"/>
  <c r="J657" i="1" l="1"/>
  <c r="G657" i="1"/>
  <c r="I657" i="1" l="1"/>
  <c r="H657" i="1"/>
  <c r="F658" i="1" l="1"/>
  <c r="G658" i="1" l="1"/>
  <c r="J658" i="1"/>
  <c r="I658" i="1" l="1"/>
  <c r="H658" i="1"/>
  <c r="F659" i="1" l="1"/>
  <c r="J659" i="1" l="1"/>
  <c r="G659" i="1"/>
  <c r="I659" i="1" l="1"/>
  <c r="H659" i="1"/>
  <c r="F660" i="1" l="1"/>
  <c r="J660" i="1" l="1"/>
  <c r="G660" i="1"/>
  <c r="I660" i="1" l="1"/>
  <c r="H660" i="1"/>
  <c r="F661" i="1" l="1"/>
  <c r="G661" i="1" l="1"/>
  <c r="J661" i="1"/>
  <c r="I661" i="1" l="1"/>
  <c r="H661" i="1"/>
  <c r="F662" i="1" l="1"/>
  <c r="J662" i="1" l="1"/>
  <c r="G662" i="1"/>
  <c r="I662" i="1" l="1"/>
  <c r="H662" i="1"/>
  <c r="F663" i="1" l="1"/>
  <c r="J663" i="1" l="1"/>
  <c r="G663" i="1"/>
  <c r="I663" i="1" l="1"/>
  <c r="H663" i="1"/>
  <c r="F664" i="1" l="1"/>
  <c r="G664" i="1" l="1"/>
  <c r="J664" i="1"/>
  <c r="I664" i="1" l="1"/>
  <c r="H664" i="1"/>
  <c r="F665" i="1" l="1"/>
  <c r="J665" i="1" l="1"/>
  <c r="G665" i="1"/>
  <c r="I665" i="1" l="1"/>
  <c r="H665" i="1"/>
  <c r="F666" i="1" l="1"/>
  <c r="G666" i="1" l="1"/>
  <c r="J666" i="1"/>
  <c r="I666" i="1" l="1"/>
  <c r="H666" i="1"/>
  <c r="F667" i="1" l="1"/>
  <c r="J667" i="1" l="1"/>
  <c r="G667" i="1"/>
  <c r="I667" i="1" l="1"/>
  <c r="H667" i="1"/>
  <c r="F668" i="1" l="1"/>
  <c r="J668" i="1" l="1"/>
  <c r="G668" i="1"/>
  <c r="I668" i="1" l="1"/>
  <c r="H668" i="1"/>
  <c r="F669" i="1" l="1"/>
  <c r="G669" i="1" l="1"/>
  <c r="J669" i="1"/>
  <c r="I669" i="1" l="1"/>
  <c r="H669" i="1"/>
  <c r="F670" i="1" l="1"/>
  <c r="G670" i="1" l="1"/>
  <c r="J670" i="1"/>
  <c r="I670" i="1" l="1"/>
  <c r="H670" i="1"/>
  <c r="F671" i="1" l="1"/>
  <c r="G671" i="1" l="1"/>
  <c r="J671" i="1"/>
  <c r="I671" i="1" l="1"/>
  <c r="H671" i="1"/>
  <c r="F672" i="1" l="1"/>
  <c r="G672" i="1" l="1"/>
  <c r="J672" i="1"/>
  <c r="I672" i="1" l="1"/>
  <c r="H672" i="1"/>
  <c r="F673" i="1" l="1"/>
  <c r="G673" i="1" l="1"/>
  <c r="J673" i="1"/>
  <c r="I673" i="1" l="1"/>
  <c r="H673" i="1"/>
  <c r="F674" i="1" l="1"/>
  <c r="J674" i="1" l="1"/>
  <c r="G674" i="1"/>
  <c r="I674" i="1" l="1"/>
  <c r="H674" i="1"/>
  <c r="F675" i="1" l="1"/>
  <c r="G675" i="1" l="1"/>
  <c r="J675" i="1"/>
  <c r="I675" i="1" l="1"/>
  <c r="H675" i="1"/>
  <c r="F676" i="1" l="1"/>
  <c r="J676" i="1" l="1"/>
  <c r="G676" i="1"/>
  <c r="I676" i="1" l="1"/>
  <c r="H676" i="1"/>
  <c r="F677" i="1" l="1"/>
  <c r="G677" i="1" l="1"/>
  <c r="J677" i="1"/>
  <c r="I677" i="1" l="1"/>
  <c r="H677" i="1"/>
  <c r="F678" i="1" l="1"/>
  <c r="J678" i="1" l="1"/>
  <c r="G678" i="1"/>
  <c r="I678" i="1" l="1"/>
  <c r="H678" i="1"/>
  <c r="F679" i="1" l="1"/>
  <c r="G679" i="1" l="1"/>
  <c r="J679" i="1"/>
  <c r="I679" i="1" l="1"/>
  <c r="H679" i="1"/>
  <c r="F680" i="1" l="1"/>
  <c r="G680" i="1" l="1"/>
  <c r="J680" i="1"/>
  <c r="I680" i="1" l="1"/>
  <c r="H680" i="1"/>
  <c r="F681" i="1" l="1"/>
  <c r="G681" i="1" l="1"/>
  <c r="J681" i="1"/>
  <c r="I681" i="1" l="1"/>
  <c r="H681" i="1"/>
  <c r="F682" i="1" l="1"/>
  <c r="G682" i="1" l="1"/>
  <c r="J682" i="1"/>
  <c r="I682" i="1" l="1"/>
  <c r="H682" i="1"/>
  <c r="F683" i="1" l="1"/>
  <c r="G683" i="1" l="1"/>
  <c r="J683" i="1"/>
  <c r="I683" i="1" l="1"/>
  <c r="H683" i="1"/>
  <c r="F684" i="1" l="1"/>
  <c r="G684" i="1" l="1"/>
  <c r="J684" i="1"/>
  <c r="I684" i="1" l="1"/>
  <c r="H684" i="1"/>
  <c r="F685" i="1" l="1"/>
  <c r="G685" i="1" l="1"/>
  <c r="J685" i="1"/>
  <c r="I685" i="1" l="1"/>
  <c r="H685" i="1"/>
  <c r="F686" i="1" l="1"/>
  <c r="J686" i="1" l="1"/>
  <c r="G686" i="1"/>
  <c r="I686" i="1" l="1"/>
  <c r="H686" i="1"/>
  <c r="F687" i="1" l="1"/>
  <c r="G687" i="1" l="1"/>
  <c r="J687" i="1"/>
  <c r="I687" i="1" l="1"/>
  <c r="H687" i="1"/>
  <c r="F688" i="1" l="1"/>
  <c r="J688" i="1" l="1"/>
  <c r="G688" i="1"/>
  <c r="I688" i="1" l="1"/>
  <c r="H688" i="1"/>
  <c r="F689" i="1" l="1"/>
  <c r="J689" i="1" l="1"/>
  <c r="G689" i="1"/>
  <c r="I689" i="1" l="1"/>
  <c r="H689" i="1"/>
  <c r="F690" i="1" l="1"/>
  <c r="J690" i="1" l="1"/>
  <c r="G690" i="1"/>
  <c r="I690" i="1" l="1"/>
  <c r="H690" i="1"/>
  <c r="F691" i="1" l="1"/>
  <c r="G691" i="1" l="1"/>
  <c r="J691" i="1"/>
  <c r="I691" i="1" l="1"/>
  <c r="H691" i="1"/>
  <c r="F692" i="1" l="1"/>
  <c r="J692" i="1" l="1"/>
  <c r="G692" i="1"/>
  <c r="I692" i="1" l="1"/>
  <c r="H692" i="1"/>
  <c r="F693" i="1" l="1"/>
  <c r="G693" i="1" l="1"/>
  <c r="J693" i="1"/>
  <c r="I693" i="1" l="1"/>
  <c r="H693" i="1"/>
  <c r="F694" i="1" l="1"/>
  <c r="J694" i="1" l="1"/>
  <c r="G694" i="1"/>
  <c r="I694" i="1" l="1"/>
  <c r="H694" i="1"/>
  <c r="F695" i="1" l="1"/>
  <c r="G695" i="1" l="1"/>
  <c r="J695" i="1"/>
  <c r="I695" i="1" l="1"/>
  <c r="H695" i="1"/>
  <c r="F696" i="1" l="1"/>
  <c r="G696" i="1" l="1"/>
  <c r="J696" i="1"/>
  <c r="I696" i="1" l="1"/>
  <c r="H696" i="1"/>
  <c r="F697" i="1" l="1"/>
  <c r="J697" i="1" l="1"/>
  <c r="G697" i="1"/>
  <c r="I697" i="1" l="1"/>
  <c r="H697" i="1"/>
  <c r="F698" i="1" l="1"/>
  <c r="G698" i="1" l="1"/>
  <c r="J698" i="1"/>
  <c r="I698" i="1" l="1"/>
  <c r="H698" i="1"/>
  <c r="F699" i="1" l="1"/>
  <c r="G699" i="1" l="1"/>
  <c r="J699" i="1"/>
  <c r="I699" i="1" l="1"/>
  <c r="H699" i="1"/>
  <c r="F700" i="1" l="1"/>
  <c r="G700" i="1" l="1"/>
  <c r="J700" i="1"/>
  <c r="I700" i="1" l="1"/>
  <c r="H700" i="1"/>
  <c r="F701" i="1" l="1"/>
  <c r="J701" i="1" l="1"/>
  <c r="G701" i="1"/>
  <c r="I701" i="1" l="1"/>
  <c r="H701" i="1"/>
  <c r="F702" i="1" l="1"/>
  <c r="G702" i="1" l="1"/>
  <c r="J702" i="1"/>
  <c r="I702" i="1" l="1"/>
  <c r="H702" i="1"/>
  <c r="F703" i="1" l="1"/>
  <c r="J703" i="1" l="1"/>
  <c r="G703" i="1"/>
  <c r="I703" i="1" l="1"/>
  <c r="H703" i="1"/>
  <c r="F704" i="1" l="1"/>
  <c r="J704" i="1" l="1"/>
  <c r="G704" i="1"/>
  <c r="I704" i="1" l="1"/>
  <c r="H704" i="1"/>
  <c r="F705" i="1" l="1"/>
  <c r="G705" i="1" l="1"/>
  <c r="J705" i="1"/>
  <c r="I705" i="1" l="1"/>
  <c r="H705" i="1"/>
  <c r="F706" i="1" l="1"/>
  <c r="J706" i="1" l="1"/>
  <c r="G706" i="1"/>
  <c r="I706" i="1" l="1"/>
  <c r="H706" i="1"/>
  <c r="F707" i="1" l="1"/>
  <c r="J707" i="1" l="1"/>
  <c r="G707" i="1"/>
  <c r="I707" i="1" l="1"/>
  <c r="H707" i="1"/>
  <c r="F708" i="1" l="1"/>
  <c r="J708" i="1" l="1"/>
  <c r="G708" i="1"/>
  <c r="I708" i="1" l="1"/>
  <c r="H708" i="1"/>
  <c r="F709" i="1" l="1"/>
  <c r="J709" i="1" l="1"/>
  <c r="G709" i="1"/>
  <c r="I709" i="1" l="1"/>
  <c r="H709" i="1"/>
  <c r="F710" i="1" l="1"/>
  <c r="G710" i="1" l="1"/>
  <c r="J710" i="1"/>
  <c r="I710" i="1" l="1"/>
  <c r="H710" i="1"/>
  <c r="F711" i="1" l="1"/>
  <c r="J711" i="1" l="1"/>
  <c r="G711" i="1"/>
  <c r="I711" i="1" l="1"/>
  <c r="H711" i="1"/>
  <c r="F712" i="1" l="1"/>
  <c r="G712" i="1" l="1"/>
  <c r="J712" i="1"/>
  <c r="I712" i="1" l="1"/>
  <c r="H712" i="1"/>
  <c r="F713" i="1" l="1"/>
  <c r="J713" i="1" l="1"/>
  <c r="G713" i="1"/>
  <c r="I713" i="1" l="1"/>
  <c r="H713" i="1"/>
  <c r="F714" i="1" l="1"/>
  <c r="G714" i="1" l="1"/>
  <c r="J714" i="1"/>
  <c r="I714" i="1" l="1"/>
  <c r="H714" i="1"/>
  <c r="F715" i="1" l="1"/>
  <c r="J715" i="1" l="1"/>
  <c r="G715" i="1"/>
  <c r="I715" i="1" l="1"/>
  <c r="H715" i="1"/>
  <c r="F716" i="1" l="1"/>
  <c r="G716" i="1" l="1"/>
  <c r="J716" i="1"/>
  <c r="I716" i="1" l="1"/>
  <c r="H716" i="1"/>
  <c r="F717" i="1" l="1"/>
  <c r="G717" i="1" l="1"/>
  <c r="J717" i="1"/>
  <c r="I717" i="1" l="1"/>
  <c r="H717" i="1"/>
  <c r="F718" i="1" l="1"/>
  <c r="J718" i="1" l="1"/>
  <c r="G718" i="1"/>
  <c r="I718" i="1" l="1"/>
  <c r="H718" i="1"/>
  <c r="F719" i="1" l="1"/>
  <c r="G719" i="1" l="1"/>
  <c r="J719" i="1"/>
  <c r="I719" i="1" l="1"/>
  <c r="H719" i="1"/>
  <c r="F720" i="1" l="1"/>
  <c r="J720" i="1" l="1"/>
  <c r="G720" i="1"/>
  <c r="I720" i="1" l="1"/>
  <c r="H720" i="1"/>
  <c r="F721" i="1" l="1"/>
  <c r="G721" i="1" l="1"/>
  <c r="J721" i="1"/>
  <c r="I721" i="1" l="1"/>
  <c r="H721" i="1"/>
  <c r="F722" i="1" l="1"/>
  <c r="G722" i="1" l="1"/>
  <c r="J722" i="1"/>
  <c r="I722" i="1" l="1"/>
  <c r="H722" i="1"/>
  <c r="F723" i="1" l="1"/>
  <c r="G723" i="1" l="1"/>
  <c r="J723" i="1"/>
  <c r="I723" i="1" l="1"/>
  <c r="H723" i="1"/>
  <c r="F724" i="1" l="1"/>
  <c r="G724" i="1" l="1"/>
  <c r="J724" i="1"/>
  <c r="I724" i="1" l="1"/>
  <c r="H724" i="1"/>
  <c r="F725" i="1" l="1"/>
  <c r="G725" i="1" l="1"/>
  <c r="J725" i="1"/>
  <c r="I725" i="1" l="1"/>
  <c r="H725" i="1"/>
  <c r="F726" i="1" l="1"/>
  <c r="J726" i="1" l="1"/>
  <c r="G726" i="1"/>
  <c r="I726" i="1" l="1"/>
  <c r="H726" i="1"/>
  <c r="F727" i="1" l="1"/>
  <c r="J727" i="1" l="1"/>
  <c r="G727" i="1"/>
  <c r="I727" i="1" l="1"/>
  <c r="H727" i="1"/>
  <c r="F728" i="1" l="1"/>
  <c r="G728" i="1" l="1"/>
  <c r="J728" i="1"/>
  <c r="I728" i="1" l="1"/>
  <c r="H728" i="1"/>
  <c r="F729" i="1" l="1"/>
  <c r="G729" i="1" l="1"/>
  <c r="J729" i="1"/>
  <c r="I729" i="1" l="1"/>
  <c r="H729" i="1"/>
  <c r="F730" i="1" l="1"/>
  <c r="G730" i="1" l="1"/>
  <c r="J730" i="1"/>
  <c r="I730" i="1" l="1"/>
  <c r="H730" i="1"/>
  <c r="F731" i="1" l="1"/>
  <c r="G731" i="1" l="1"/>
  <c r="J731" i="1"/>
  <c r="I731" i="1" l="1"/>
  <c r="H731" i="1"/>
  <c r="F732" i="1" l="1"/>
  <c r="G732" i="1" l="1"/>
  <c r="J732" i="1"/>
  <c r="I732" i="1" l="1"/>
  <c r="H732" i="1"/>
  <c r="F733" i="1" l="1"/>
  <c r="J733" i="1" l="1"/>
  <c r="G733" i="1"/>
  <c r="I733" i="1" l="1"/>
  <c r="H733" i="1"/>
  <c r="F734" i="1" l="1"/>
  <c r="G734" i="1" l="1"/>
  <c r="J734" i="1"/>
  <c r="I734" i="1" l="1"/>
  <c r="H734" i="1"/>
  <c r="F735" i="1" l="1"/>
  <c r="G735" i="1" l="1"/>
  <c r="J735" i="1"/>
  <c r="I735" i="1" l="1"/>
  <c r="H735" i="1"/>
  <c r="F736" i="1" l="1"/>
  <c r="G736" i="1" l="1"/>
  <c r="J736" i="1"/>
  <c r="I736" i="1" l="1"/>
  <c r="H736" i="1"/>
  <c r="F737" i="1" l="1"/>
  <c r="G737" i="1" l="1"/>
  <c r="J737" i="1"/>
  <c r="I737" i="1" l="1"/>
  <c r="H737" i="1"/>
  <c r="F738" i="1" l="1"/>
  <c r="J738" i="1" l="1"/>
  <c r="G738" i="1"/>
  <c r="I738" i="1" l="1"/>
  <c r="H738" i="1"/>
  <c r="F739" i="1" l="1"/>
  <c r="G739" i="1" l="1"/>
  <c r="J739" i="1"/>
  <c r="I739" i="1" l="1"/>
  <c r="H739" i="1"/>
  <c r="F740" i="1" l="1"/>
  <c r="J740" i="1" l="1"/>
  <c r="G740" i="1"/>
  <c r="I740" i="1" l="1"/>
  <c r="H740" i="1"/>
  <c r="F741" i="1" l="1"/>
  <c r="J741" i="1" l="1"/>
  <c r="G741" i="1"/>
  <c r="I741" i="1" l="1"/>
  <c r="H741" i="1"/>
  <c r="F742" i="1" l="1"/>
  <c r="J742" i="1" l="1"/>
  <c r="G742" i="1"/>
  <c r="I742" i="1" l="1"/>
  <c r="H742" i="1"/>
  <c r="F743" i="1" l="1"/>
  <c r="G743" i="1" l="1"/>
  <c r="J743" i="1"/>
  <c r="I743" i="1" l="1"/>
  <c r="H743" i="1"/>
  <c r="F744" i="1" l="1"/>
  <c r="G744" i="1" l="1"/>
  <c r="J744" i="1"/>
  <c r="I744" i="1" l="1"/>
  <c r="H744" i="1"/>
  <c r="F745" i="1" l="1"/>
  <c r="G745" i="1" l="1"/>
  <c r="J745" i="1"/>
  <c r="I745" i="1" l="1"/>
  <c r="H745" i="1"/>
  <c r="F746" i="1" l="1"/>
  <c r="J746" i="1" l="1"/>
  <c r="G746" i="1"/>
  <c r="I746" i="1" l="1"/>
  <c r="H746" i="1"/>
  <c r="F747" i="1" l="1"/>
  <c r="J747" i="1" l="1"/>
  <c r="G747" i="1"/>
  <c r="I747" i="1" l="1"/>
  <c r="H747" i="1"/>
  <c r="F748" i="1" l="1"/>
  <c r="G748" i="1" l="1"/>
  <c r="J748" i="1"/>
  <c r="I748" i="1" l="1"/>
  <c r="H748" i="1"/>
  <c r="F749" i="1" l="1"/>
  <c r="G749" i="1" l="1"/>
  <c r="J749" i="1"/>
  <c r="I749" i="1" l="1"/>
  <c r="H749" i="1"/>
  <c r="F750" i="1" l="1"/>
  <c r="J750" i="1" l="1"/>
  <c r="G750" i="1"/>
  <c r="I750" i="1" l="1"/>
  <c r="H750" i="1"/>
  <c r="F751" i="1" l="1"/>
  <c r="J751" i="1" l="1"/>
  <c r="G751" i="1"/>
  <c r="I751" i="1" l="1"/>
  <c r="H751" i="1"/>
  <c r="F752" i="1" l="1"/>
  <c r="G752" i="1" l="1"/>
  <c r="J752" i="1"/>
  <c r="I752" i="1" l="1"/>
  <c r="H752" i="1"/>
  <c r="F753" i="1" l="1"/>
  <c r="G753" i="1" l="1"/>
  <c r="J753" i="1"/>
  <c r="I753" i="1" l="1"/>
  <c r="H753" i="1"/>
  <c r="F754" i="1" l="1"/>
  <c r="J754" i="1" l="1"/>
  <c r="G754" i="1"/>
  <c r="I754" i="1" l="1"/>
  <c r="H754" i="1"/>
  <c r="F755" i="1" l="1"/>
  <c r="G755" i="1" l="1"/>
  <c r="J755" i="1"/>
  <c r="I755" i="1" l="1"/>
  <c r="H755" i="1"/>
  <c r="F756" i="1" l="1"/>
  <c r="G756" i="1" l="1"/>
  <c r="J756" i="1"/>
  <c r="I756" i="1" l="1"/>
  <c r="H756" i="1"/>
  <c r="F757" i="1" l="1"/>
  <c r="G757" i="1" l="1"/>
  <c r="J757" i="1"/>
  <c r="I757" i="1" l="1"/>
  <c r="H757" i="1"/>
  <c r="F758" i="1" l="1"/>
  <c r="J758" i="1" l="1"/>
  <c r="G758" i="1"/>
  <c r="I758" i="1" l="1"/>
  <c r="H758" i="1"/>
  <c r="F759" i="1" l="1"/>
  <c r="J759" i="1" l="1"/>
  <c r="G759" i="1"/>
  <c r="I759" i="1" l="1"/>
  <c r="H759" i="1"/>
  <c r="F760" i="1" l="1"/>
  <c r="G760" i="1" l="1"/>
  <c r="J760" i="1"/>
  <c r="I760" i="1" l="1"/>
  <c r="H760" i="1"/>
  <c r="F761" i="1" l="1"/>
  <c r="G761" i="1" l="1"/>
  <c r="J761" i="1"/>
  <c r="I761" i="1" l="1"/>
  <c r="H761" i="1"/>
  <c r="F762" i="1" l="1"/>
  <c r="G762" i="1" l="1"/>
  <c r="J762" i="1"/>
  <c r="I762" i="1" l="1"/>
  <c r="H762" i="1"/>
  <c r="F763" i="1" l="1"/>
  <c r="G763" i="1" l="1"/>
  <c r="J763" i="1"/>
  <c r="I763" i="1" l="1"/>
  <c r="H763" i="1"/>
  <c r="F764" i="1" l="1"/>
  <c r="G764" i="1" l="1"/>
  <c r="J764" i="1"/>
  <c r="I764" i="1" l="1"/>
  <c r="H764" i="1"/>
  <c r="F765" i="1" l="1"/>
  <c r="G765" i="1" l="1"/>
  <c r="J765" i="1"/>
  <c r="I765" i="1" l="1"/>
  <c r="H765" i="1"/>
  <c r="F766" i="1" l="1"/>
  <c r="G766" i="1" l="1"/>
  <c r="J766" i="1"/>
  <c r="I766" i="1" l="1"/>
  <c r="H766" i="1"/>
  <c r="F767" i="1" l="1"/>
  <c r="G767" i="1" l="1"/>
  <c r="J767" i="1"/>
  <c r="I767" i="1" l="1"/>
  <c r="H767" i="1"/>
  <c r="F768" i="1" l="1"/>
  <c r="G768" i="1" l="1"/>
  <c r="J768" i="1"/>
  <c r="I768" i="1" l="1"/>
  <c r="H768" i="1"/>
  <c r="F769" i="1" l="1"/>
  <c r="G769" i="1" l="1"/>
  <c r="J769" i="1"/>
  <c r="I769" i="1" l="1"/>
  <c r="H769" i="1"/>
  <c r="F770" i="1" l="1"/>
  <c r="J770" i="1" l="1"/>
  <c r="G770" i="1"/>
  <c r="I770" i="1" l="1"/>
  <c r="H770" i="1"/>
  <c r="F771" i="1" s="1"/>
  <c r="G771" i="1" l="1"/>
  <c r="I771" i="1" s="1"/>
  <c r="J771" i="1"/>
  <c r="H771" i="1" l="1"/>
  <c r="F772" i="1" s="1"/>
  <c r="G772" i="1" l="1"/>
  <c r="J772" i="1"/>
  <c r="I772" i="1" l="1"/>
  <c r="H772" i="1"/>
  <c r="F773" i="1" l="1"/>
  <c r="G773" i="1" l="1"/>
  <c r="J773" i="1"/>
  <c r="I773" i="1" l="1"/>
  <c r="H773" i="1"/>
  <c r="F774" i="1" l="1"/>
  <c r="G774" i="1" l="1"/>
  <c r="J774" i="1"/>
  <c r="I774" i="1" l="1"/>
  <c r="H774" i="1"/>
  <c r="F775" i="1" l="1"/>
  <c r="G775" i="1" l="1"/>
  <c r="J775" i="1"/>
  <c r="I775" i="1" l="1"/>
  <c r="H775" i="1"/>
  <c r="F776" i="1" l="1"/>
  <c r="J776" i="1" l="1"/>
  <c r="G776" i="1"/>
  <c r="I776" i="1" l="1"/>
  <c r="H776" i="1"/>
  <c r="F777" i="1" l="1"/>
  <c r="G777" i="1" l="1"/>
  <c r="J777" i="1"/>
  <c r="I777" i="1" l="1"/>
  <c r="H777" i="1"/>
  <c r="F778" i="1" l="1"/>
  <c r="G778" i="1" l="1"/>
  <c r="J778" i="1"/>
  <c r="I778" i="1" l="1"/>
  <c r="H778" i="1"/>
  <c r="F779" i="1" l="1"/>
  <c r="G779" i="1" l="1"/>
  <c r="J779" i="1"/>
  <c r="I779" i="1" l="1"/>
  <c r="H779" i="1"/>
  <c r="F780" i="1" l="1"/>
  <c r="G780" i="1" l="1"/>
  <c r="J780" i="1"/>
  <c r="I780" i="1" l="1"/>
  <c r="H780" i="1"/>
  <c r="F781" i="1" l="1"/>
  <c r="G781" i="1" l="1"/>
  <c r="J781" i="1"/>
  <c r="I781" i="1" l="1"/>
  <c r="H781" i="1"/>
  <c r="F782" i="1" l="1"/>
  <c r="G782" i="1" l="1"/>
  <c r="J782" i="1"/>
  <c r="I782" i="1" l="1"/>
  <c r="H782" i="1"/>
  <c r="F783" i="1" l="1"/>
  <c r="J783" i="1" l="1"/>
  <c r="G783" i="1"/>
  <c r="I783" i="1" l="1"/>
  <c r="H783" i="1"/>
  <c r="F784" i="1" l="1"/>
  <c r="G784" i="1" l="1"/>
  <c r="J784" i="1"/>
  <c r="I784" i="1" l="1"/>
  <c r="H784" i="1"/>
  <c r="F785" i="1" l="1"/>
  <c r="J785" i="1" l="1"/>
  <c r="G785" i="1"/>
  <c r="I785" i="1" l="1"/>
  <c r="H785" i="1"/>
  <c r="F786" i="1" l="1"/>
  <c r="J786" i="1" l="1"/>
  <c r="G786" i="1"/>
  <c r="I786" i="1" l="1"/>
  <c r="H786" i="1"/>
  <c r="F787" i="1" l="1"/>
  <c r="G787" i="1" l="1"/>
  <c r="J787" i="1"/>
  <c r="I787" i="1" l="1"/>
  <c r="H787" i="1"/>
  <c r="F788" i="1" l="1"/>
  <c r="J788" i="1" l="1"/>
  <c r="G788" i="1"/>
  <c r="I788" i="1" l="1"/>
  <c r="H788" i="1"/>
  <c r="F789" i="1" l="1"/>
  <c r="J789" i="1" l="1"/>
  <c r="G789" i="1"/>
  <c r="I789" i="1" l="1"/>
  <c r="H789" i="1"/>
  <c r="F790" i="1" l="1"/>
  <c r="G790" i="1" l="1"/>
  <c r="J790" i="1"/>
  <c r="I790" i="1" l="1"/>
  <c r="H790" i="1"/>
  <c r="F791" i="1" l="1"/>
  <c r="G791" i="1" l="1"/>
  <c r="J791" i="1"/>
  <c r="I791" i="1" l="1"/>
  <c r="H791" i="1"/>
  <c r="F792" i="1" l="1"/>
  <c r="G792" i="1" l="1"/>
  <c r="J792" i="1"/>
  <c r="I792" i="1" l="1"/>
  <c r="H792" i="1"/>
  <c r="F793" i="1" l="1"/>
  <c r="G793" i="1" l="1"/>
  <c r="J793" i="1"/>
  <c r="I793" i="1" l="1"/>
  <c r="H793" i="1"/>
  <c r="F794" i="1" l="1"/>
  <c r="G794" i="1" l="1"/>
  <c r="J794" i="1"/>
  <c r="I794" i="1" l="1"/>
  <c r="H794" i="1"/>
  <c r="F795" i="1" l="1"/>
  <c r="G795" i="1" l="1"/>
  <c r="J795" i="1"/>
  <c r="I795" i="1" l="1"/>
  <c r="H795" i="1"/>
  <c r="F796" i="1" l="1"/>
  <c r="G796" i="1" l="1"/>
  <c r="J796" i="1"/>
  <c r="I796" i="1" l="1"/>
  <c r="H796" i="1"/>
  <c r="F797" i="1" l="1"/>
  <c r="G797" i="1" l="1"/>
  <c r="J797" i="1"/>
  <c r="I797" i="1" l="1"/>
  <c r="H797" i="1"/>
  <c r="F798" i="1" l="1"/>
  <c r="G798" i="1" l="1"/>
  <c r="J798" i="1"/>
  <c r="I798" i="1" l="1"/>
  <c r="H798" i="1"/>
  <c r="F799" i="1" l="1"/>
  <c r="J799" i="1" l="1"/>
  <c r="G799" i="1"/>
  <c r="I799" i="1" l="1"/>
  <c r="H799" i="1"/>
  <c r="F800" i="1" l="1"/>
  <c r="G800" i="1" l="1"/>
  <c r="J800" i="1"/>
  <c r="I800" i="1" l="1"/>
  <c r="H800" i="1"/>
  <c r="F801" i="1" l="1"/>
  <c r="G801" i="1" l="1"/>
  <c r="J801" i="1"/>
  <c r="I801" i="1" l="1"/>
  <c r="H801" i="1"/>
  <c r="F802" i="1" l="1"/>
  <c r="J802" i="1" l="1"/>
  <c r="G802" i="1"/>
  <c r="I802" i="1" l="1"/>
  <c r="H802" i="1"/>
  <c r="F803" i="1" l="1"/>
  <c r="G803" i="1" l="1"/>
  <c r="J803" i="1"/>
  <c r="I803" i="1" l="1"/>
  <c r="H803" i="1"/>
  <c r="F804" i="1" l="1"/>
  <c r="G804" i="1" l="1"/>
  <c r="J804" i="1"/>
  <c r="I804" i="1" l="1"/>
  <c r="H804" i="1"/>
  <c r="F805" i="1" l="1"/>
  <c r="J805" i="1" l="1"/>
  <c r="G805" i="1"/>
  <c r="I805" i="1" l="1"/>
  <c r="H805" i="1"/>
  <c r="F806" i="1" l="1"/>
  <c r="G806" i="1" l="1"/>
  <c r="J806" i="1"/>
  <c r="I806" i="1" l="1"/>
  <c r="H806" i="1"/>
  <c r="F807" i="1" l="1"/>
  <c r="G807" i="1" l="1"/>
  <c r="J807" i="1"/>
  <c r="I807" i="1" l="1"/>
  <c r="H807" i="1"/>
  <c r="F808" i="1" s="1"/>
  <c r="G808" i="1" l="1"/>
  <c r="I808" i="1" s="1"/>
  <c r="J808" i="1"/>
  <c r="H808" i="1" l="1"/>
  <c r="F809" i="1" l="1"/>
  <c r="G809" i="1" l="1"/>
  <c r="J809" i="1"/>
  <c r="I809" i="1" l="1"/>
  <c r="H809" i="1"/>
  <c r="F810" i="1" l="1"/>
  <c r="J810" i="1" l="1"/>
  <c r="G810" i="1"/>
  <c r="I810" i="1" l="1"/>
  <c r="H810" i="1"/>
  <c r="F811" i="1" l="1"/>
  <c r="G811" i="1" l="1"/>
  <c r="J811" i="1"/>
  <c r="I811" i="1" l="1"/>
  <c r="H811" i="1"/>
  <c r="F812" i="1" l="1"/>
  <c r="G812" i="1" l="1"/>
  <c r="J812" i="1"/>
  <c r="I812" i="1" l="1"/>
  <c r="H812" i="1"/>
  <c r="F813" i="1" l="1"/>
  <c r="G813" i="1" l="1"/>
  <c r="J813" i="1"/>
  <c r="I813" i="1" l="1"/>
  <c r="H813" i="1"/>
  <c r="F814" i="1" l="1"/>
  <c r="G814" i="1" l="1"/>
  <c r="J814" i="1"/>
  <c r="I814" i="1" l="1"/>
  <c r="H814" i="1"/>
  <c r="F815" i="1" l="1"/>
  <c r="J815" i="1" l="1"/>
  <c r="G815" i="1"/>
  <c r="I815" i="1" l="1"/>
  <c r="H815" i="1"/>
  <c r="F816" i="1" l="1"/>
  <c r="G816" i="1" l="1"/>
  <c r="J816" i="1"/>
  <c r="I816" i="1" l="1"/>
  <c r="H816" i="1"/>
  <c r="F817" i="1" l="1"/>
  <c r="G817" i="1" l="1"/>
  <c r="J817" i="1"/>
  <c r="I817" i="1" l="1"/>
  <c r="H817" i="1"/>
  <c r="F818" i="1" l="1"/>
  <c r="J818" i="1" l="1"/>
  <c r="G818" i="1"/>
  <c r="I818" i="1" l="1"/>
  <c r="H818" i="1"/>
  <c r="F819" i="1" l="1"/>
  <c r="G819" i="1" l="1"/>
  <c r="J819" i="1"/>
  <c r="I819" i="1" l="1"/>
  <c r="H819" i="1"/>
  <c r="F820" i="1" l="1"/>
  <c r="G820" i="1" l="1"/>
  <c r="J820" i="1"/>
  <c r="I820" i="1" l="1"/>
  <c r="H820" i="1"/>
  <c r="F821" i="1" l="1"/>
  <c r="G821" i="1" l="1"/>
  <c r="J821" i="1"/>
  <c r="I821" i="1" l="1"/>
  <c r="H821" i="1"/>
  <c r="F822" i="1" l="1"/>
  <c r="J822" i="1" l="1"/>
  <c r="G822" i="1"/>
  <c r="I822" i="1" l="1"/>
  <c r="H822" i="1"/>
  <c r="F823" i="1" s="1"/>
  <c r="G823" i="1" l="1"/>
  <c r="I823" i="1" s="1"/>
  <c r="J823" i="1"/>
  <c r="H823" i="1" l="1"/>
  <c r="F824" i="1" l="1"/>
  <c r="J824" i="1" l="1"/>
  <c r="G824" i="1"/>
  <c r="I824" i="1" l="1"/>
  <c r="H824" i="1"/>
  <c r="F825" i="1" l="1"/>
  <c r="G825" i="1" l="1"/>
  <c r="J825" i="1"/>
  <c r="I825" i="1" l="1"/>
  <c r="H825" i="1"/>
  <c r="F826" i="1" l="1"/>
  <c r="J826" i="1" l="1"/>
  <c r="G826" i="1"/>
  <c r="I826" i="1" l="1"/>
  <c r="H826" i="1"/>
  <c r="F827" i="1" l="1"/>
  <c r="G827" i="1" l="1"/>
  <c r="J827" i="1"/>
  <c r="I827" i="1" l="1"/>
  <c r="H827" i="1"/>
  <c r="F828" i="1" l="1"/>
  <c r="G828" i="1" l="1"/>
  <c r="J828" i="1"/>
  <c r="I828" i="1" l="1"/>
  <c r="H828" i="1"/>
  <c r="F829" i="1" l="1"/>
  <c r="J829" i="1" l="1"/>
  <c r="G829" i="1"/>
  <c r="I829" i="1" l="1"/>
  <c r="H829" i="1"/>
  <c r="F830" i="1" l="1"/>
  <c r="G830" i="1" l="1"/>
  <c r="J830" i="1"/>
  <c r="I830" i="1" l="1"/>
  <c r="H830" i="1"/>
  <c r="F831" i="1" l="1"/>
  <c r="G831" i="1" l="1"/>
  <c r="J831" i="1"/>
  <c r="I831" i="1" l="1"/>
  <c r="H831" i="1"/>
  <c r="F832" i="1" l="1"/>
  <c r="G832" i="1" l="1"/>
  <c r="J832" i="1"/>
  <c r="I832" i="1" l="1"/>
  <c r="H832" i="1"/>
  <c r="F833" i="1" l="1"/>
  <c r="G833" i="1" l="1"/>
  <c r="J833" i="1"/>
  <c r="I833" i="1" l="1"/>
  <c r="H833" i="1"/>
  <c r="F834" i="1" l="1"/>
  <c r="G834" i="1" l="1"/>
  <c r="J834" i="1"/>
  <c r="I834" i="1" l="1"/>
  <c r="H834" i="1"/>
  <c r="F835" i="1" l="1"/>
  <c r="G835" i="1" l="1"/>
  <c r="J835" i="1"/>
  <c r="I835" i="1" l="1"/>
  <c r="H835" i="1"/>
  <c r="F836" i="1" l="1"/>
  <c r="J836" i="1" l="1"/>
  <c r="G836" i="1"/>
  <c r="I836" i="1" l="1"/>
  <c r="H836" i="1"/>
  <c r="F837" i="1" l="1"/>
  <c r="J837" i="1" l="1"/>
  <c r="G837" i="1"/>
  <c r="I837" i="1" l="1"/>
  <c r="H837" i="1"/>
  <c r="F838" i="1" l="1"/>
  <c r="J838" i="1" l="1"/>
  <c r="G838" i="1"/>
  <c r="I838" i="1" l="1"/>
  <c r="H838" i="1"/>
  <c r="F839" i="1" l="1"/>
  <c r="G839" i="1" l="1"/>
  <c r="J839" i="1"/>
  <c r="I839" i="1" l="1"/>
  <c r="H839" i="1"/>
  <c r="F840" i="1" l="1"/>
  <c r="G840" i="1" l="1"/>
  <c r="J840" i="1"/>
  <c r="I840" i="1" l="1"/>
  <c r="H840" i="1"/>
  <c r="F841" i="1" l="1"/>
  <c r="J841" i="1" l="1"/>
  <c r="G841" i="1"/>
  <c r="I841" i="1" l="1"/>
  <c r="H841" i="1"/>
  <c r="F842" i="1" s="1"/>
  <c r="G842" i="1" l="1"/>
  <c r="I842" i="1" s="1"/>
  <c r="J842" i="1"/>
  <c r="H842" i="1" l="1"/>
  <c r="F843" i="1" l="1"/>
  <c r="J843" i="1" l="1"/>
  <c r="G843" i="1"/>
  <c r="I843" i="1" l="1"/>
  <c r="H843" i="1"/>
  <c r="F844" i="1" l="1"/>
  <c r="J844" i="1" l="1"/>
  <c r="G844" i="1"/>
  <c r="I844" i="1" l="1"/>
  <c r="H844" i="1"/>
  <c r="F845" i="1" l="1"/>
  <c r="J845" i="1" l="1"/>
  <c r="G845" i="1"/>
  <c r="I845" i="1" l="1"/>
  <c r="H845" i="1"/>
  <c r="F846" i="1" l="1"/>
  <c r="J846" i="1" l="1"/>
  <c r="G846" i="1"/>
  <c r="I846" i="1" l="1"/>
  <c r="H846" i="1"/>
  <c r="F847" i="1" l="1"/>
  <c r="G847" i="1" l="1"/>
  <c r="J847" i="1"/>
  <c r="I847" i="1" l="1"/>
  <c r="H847" i="1"/>
  <c r="F848" i="1" l="1"/>
  <c r="J848" i="1" l="1"/>
  <c r="G848" i="1"/>
  <c r="I848" i="1" l="1"/>
  <c r="H848" i="1"/>
  <c r="F849" i="1" l="1"/>
  <c r="G849" i="1" l="1"/>
  <c r="J849" i="1"/>
  <c r="I849" i="1" l="1"/>
  <c r="H849" i="1"/>
  <c r="F850" i="1" l="1"/>
  <c r="J850" i="1" l="1"/>
  <c r="G850" i="1"/>
  <c r="I850" i="1" l="1"/>
  <c r="H850" i="1"/>
  <c r="F851" i="1" l="1"/>
  <c r="G851" i="1" l="1"/>
  <c r="J851" i="1"/>
  <c r="I851" i="1" l="1"/>
  <c r="H851" i="1"/>
  <c r="F852" i="1" l="1"/>
  <c r="J852" i="1" l="1"/>
  <c r="G852" i="1"/>
  <c r="I852" i="1" l="1"/>
  <c r="H852" i="1"/>
  <c r="F853" i="1" l="1"/>
  <c r="J853" i="1" l="1"/>
  <c r="G853" i="1"/>
  <c r="I853" i="1" l="1"/>
  <c r="H853" i="1"/>
  <c r="F854" i="1" l="1"/>
  <c r="G854" i="1" l="1"/>
  <c r="J854" i="1"/>
  <c r="I854" i="1" l="1"/>
  <c r="H854" i="1"/>
  <c r="F855" i="1" l="1"/>
  <c r="G855" i="1" l="1"/>
  <c r="J855" i="1"/>
  <c r="I855" i="1" l="1"/>
  <c r="H855" i="1"/>
  <c r="F856" i="1" l="1"/>
  <c r="G856" i="1" l="1"/>
  <c r="J856" i="1"/>
  <c r="I856" i="1" l="1"/>
  <c r="H856" i="1"/>
  <c r="F857" i="1" l="1"/>
  <c r="G857" i="1" l="1"/>
  <c r="J857" i="1"/>
  <c r="I857" i="1" l="1"/>
  <c r="H857" i="1"/>
  <c r="F858" i="1" l="1"/>
  <c r="J858" i="1" l="1"/>
  <c r="G858" i="1"/>
  <c r="I858" i="1" l="1"/>
  <c r="H858" i="1"/>
  <c r="F859" i="1" l="1"/>
  <c r="G859" i="1" l="1"/>
  <c r="J859" i="1"/>
  <c r="I859" i="1" l="1"/>
  <c r="H859" i="1"/>
  <c r="F860" i="1" l="1"/>
  <c r="G860" i="1" l="1"/>
  <c r="J860" i="1"/>
  <c r="I860" i="1" l="1"/>
  <c r="H860" i="1"/>
  <c r="F861" i="1" l="1"/>
  <c r="G861" i="1" l="1"/>
  <c r="J861" i="1"/>
  <c r="I861" i="1" l="1"/>
  <c r="H861" i="1"/>
  <c r="F862" i="1" l="1"/>
  <c r="G862" i="1" l="1"/>
  <c r="J862" i="1"/>
  <c r="I862" i="1" l="1"/>
  <c r="H862" i="1"/>
  <c r="F863" i="1" l="1"/>
  <c r="J863" i="1" l="1"/>
  <c r="G863" i="1"/>
  <c r="I863" i="1" l="1"/>
  <c r="H863" i="1"/>
  <c r="F864" i="1" l="1"/>
  <c r="J864" i="1" l="1"/>
  <c r="G864" i="1"/>
  <c r="I864" i="1" l="1"/>
  <c r="H864" i="1"/>
  <c r="F865" i="1" s="1"/>
  <c r="J865" i="1" l="1"/>
  <c r="G865" i="1"/>
  <c r="I865" i="1" s="1"/>
  <c r="H865" i="1" l="1"/>
  <c r="F866" i="1" l="1"/>
  <c r="G866" i="1" l="1"/>
  <c r="J866" i="1"/>
  <c r="I866" i="1" l="1"/>
  <c r="H866" i="1"/>
  <c r="F867" i="1" l="1"/>
  <c r="G867" i="1" l="1"/>
  <c r="J867" i="1"/>
  <c r="I867" i="1" l="1"/>
  <c r="H867" i="1"/>
  <c r="F868" i="1" l="1"/>
  <c r="G868" i="1" l="1"/>
  <c r="J868" i="1"/>
  <c r="I868" i="1" l="1"/>
  <c r="H868" i="1"/>
  <c r="F869" i="1" l="1"/>
  <c r="G869" i="1" l="1"/>
  <c r="J869" i="1"/>
  <c r="I869" i="1" l="1"/>
  <c r="H869" i="1"/>
  <c r="F870" i="1" l="1"/>
  <c r="G870" i="1" l="1"/>
  <c r="J870" i="1"/>
  <c r="I870" i="1" l="1"/>
  <c r="H870" i="1"/>
  <c r="F871" i="1" l="1"/>
  <c r="G871" i="1" l="1"/>
  <c r="J871" i="1"/>
  <c r="I871" i="1" l="1"/>
  <c r="H871" i="1"/>
  <c r="F872" i="1" l="1"/>
  <c r="J872" i="1" l="1"/>
  <c r="G872" i="1"/>
  <c r="I872" i="1" l="1"/>
  <c r="H872" i="1"/>
  <c r="F873" i="1" l="1"/>
  <c r="G873" i="1" l="1"/>
  <c r="J873" i="1"/>
  <c r="I873" i="1" l="1"/>
  <c r="H873" i="1"/>
  <c r="F874" i="1" l="1"/>
  <c r="J874" i="1" l="1"/>
  <c r="G874" i="1"/>
  <c r="I874" i="1" l="1"/>
  <c r="H874" i="1"/>
  <c r="F875" i="1" l="1"/>
  <c r="G875" i="1" l="1"/>
  <c r="J875" i="1"/>
  <c r="I875" i="1" l="1"/>
  <c r="H875" i="1"/>
  <c r="F876" i="1" l="1"/>
  <c r="G876" i="1" l="1"/>
  <c r="J876" i="1"/>
  <c r="I876" i="1" l="1"/>
  <c r="H876" i="1"/>
  <c r="F877" i="1" l="1"/>
  <c r="J877" i="1" l="1"/>
  <c r="G877" i="1"/>
  <c r="I877" i="1" l="1"/>
  <c r="H877" i="1"/>
  <c r="F878" i="1" l="1"/>
  <c r="G878" i="1" l="1"/>
  <c r="J878" i="1"/>
  <c r="I878" i="1" l="1"/>
  <c r="H878" i="1"/>
  <c r="F879" i="1" l="1"/>
  <c r="J879" i="1" l="1"/>
  <c r="G879" i="1"/>
  <c r="I879" i="1" l="1"/>
  <c r="H879" i="1"/>
  <c r="F880" i="1" l="1"/>
  <c r="G880" i="1" l="1"/>
  <c r="J880" i="1"/>
  <c r="I880" i="1" l="1"/>
  <c r="H880" i="1"/>
  <c r="F881" i="1" l="1"/>
  <c r="G881" i="1" l="1"/>
  <c r="J881" i="1"/>
  <c r="I881" i="1" l="1"/>
  <c r="H881" i="1"/>
  <c r="F882" i="1" l="1"/>
  <c r="G882" i="1" l="1"/>
  <c r="J882" i="1"/>
  <c r="I882" i="1" l="1"/>
  <c r="H882" i="1"/>
  <c r="F883" i="1" l="1"/>
  <c r="J883" i="1" l="1"/>
  <c r="G883" i="1"/>
  <c r="I883" i="1" l="1"/>
  <c r="H883" i="1"/>
  <c r="F884" i="1" l="1"/>
  <c r="G884" i="1" l="1"/>
  <c r="J884" i="1"/>
  <c r="I884" i="1" l="1"/>
  <c r="H884" i="1"/>
  <c r="F885" i="1" l="1"/>
  <c r="G885" i="1" l="1"/>
  <c r="J885" i="1"/>
  <c r="I885" i="1" l="1"/>
  <c r="H885" i="1"/>
  <c r="F886" i="1" l="1"/>
  <c r="G886" i="1" l="1"/>
  <c r="J886" i="1"/>
  <c r="I886" i="1" l="1"/>
  <c r="H886" i="1"/>
  <c r="F887" i="1" l="1"/>
  <c r="G887" i="1" l="1"/>
  <c r="J887" i="1"/>
  <c r="I887" i="1" l="1"/>
  <c r="H887" i="1"/>
  <c r="F888" i="1" l="1"/>
  <c r="G888" i="1" l="1"/>
  <c r="J888" i="1"/>
  <c r="I888" i="1" l="1"/>
  <c r="H888" i="1"/>
  <c r="F889" i="1" l="1"/>
  <c r="J889" i="1" l="1"/>
  <c r="G889" i="1"/>
  <c r="I889" i="1" l="1"/>
  <c r="H889" i="1"/>
  <c r="F890" i="1" l="1"/>
  <c r="G890" i="1" l="1"/>
  <c r="J890" i="1"/>
  <c r="I890" i="1" l="1"/>
  <c r="H890" i="1"/>
  <c r="F891" i="1" l="1"/>
  <c r="G891" i="1" l="1"/>
  <c r="J891" i="1"/>
  <c r="I891" i="1" l="1"/>
  <c r="H891" i="1"/>
  <c r="F892" i="1" l="1"/>
  <c r="J892" i="1" l="1"/>
  <c r="G892" i="1"/>
  <c r="I892" i="1" l="1"/>
  <c r="H892" i="1"/>
  <c r="F893" i="1" l="1"/>
  <c r="G893" i="1" l="1"/>
  <c r="J893" i="1"/>
  <c r="I893" i="1" l="1"/>
  <c r="H893" i="1"/>
  <c r="F894" i="1" l="1"/>
  <c r="G894" i="1" l="1"/>
  <c r="J894" i="1"/>
  <c r="I894" i="1" l="1"/>
  <c r="H894" i="1"/>
  <c r="F895" i="1" l="1"/>
  <c r="G895" i="1" l="1"/>
  <c r="J895" i="1"/>
  <c r="I895" i="1" l="1"/>
  <c r="H895" i="1"/>
  <c r="F896" i="1" l="1"/>
  <c r="G896" i="1" l="1"/>
  <c r="J896" i="1"/>
  <c r="I896" i="1" l="1"/>
  <c r="H896" i="1"/>
  <c r="F897" i="1" l="1"/>
  <c r="J897" i="1" l="1"/>
  <c r="G897" i="1"/>
  <c r="I897" i="1" l="1"/>
  <c r="H897" i="1"/>
  <c r="F898" i="1" l="1"/>
  <c r="J898" i="1" l="1"/>
  <c r="G898" i="1"/>
  <c r="I898" i="1" l="1"/>
  <c r="H898" i="1"/>
  <c r="F899" i="1" l="1"/>
  <c r="G899" i="1" l="1"/>
  <c r="J899" i="1"/>
  <c r="I899" i="1" l="1"/>
  <c r="H899" i="1"/>
  <c r="F900" i="1" l="1"/>
  <c r="G900" i="1" l="1"/>
  <c r="J900" i="1"/>
  <c r="I900" i="1" l="1"/>
  <c r="H900" i="1"/>
  <c r="F901" i="1" l="1"/>
  <c r="J901" i="1" l="1"/>
  <c r="G901" i="1"/>
  <c r="I901" i="1" l="1"/>
  <c r="H901" i="1"/>
  <c r="F902" i="1" l="1"/>
  <c r="G902" i="1" l="1"/>
  <c r="J902" i="1"/>
  <c r="I902" i="1" l="1"/>
  <c r="H902" i="1"/>
  <c r="F903" i="1" l="1"/>
  <c r="G903" i="1" l="1"/>
  <c r="J903" i="1"/>
  <c r="I903" i="1" l="1"/>
  <c r="H903" i="1"/>
  <c r="F904" i="1" l="1"/>
  <c r="G904" i="1" l="1"/>
  <c r="J904" i="1"/>
  <c r="I904" i="1" l="1"/>
  <c r="H904" i="1"/>
  <c r="F905" i="1" l="1"/>
  <c r="G905" i="1" l="1"/>
  <c r="J905" i="1"/>
  <c r="I905" i="1" l="1"/>
  <c r="H905" i="1"/>
  <c r="F906" i="1" l="1"/>
  <c r="G906" i="1" l="1"/>
  <c r="J906" i="1"/>
  <c r="I906" i="1" l="1"/>
  <c r="H906" i="1"/>
  <c r="F907" i="1" l="1"/>
  <c r="G907" i="1" l="1"/>
  <c r="J907" i="1"/>
  <c r="I907" i="1" l="1"/>
  <c r="H907" i="1"/>
  <c r="F908" i="1" l="1"/>
  <c r="G908" i="1" l="1"/>
  <c r="J908" i="1"/>
  <c r="I908" i="1" l="1"/>
  <c r="H908" i="1"/>
  <c r="F909" i="1" l="1"/>
  <c r="G909" i="1" l="1"/>
  <c r="J909" i="1"/>
  <c r="I909" i="1" l="1"/>
  <c r="H909" i="1"/>
  <c r="F910" i="1" l="1"/>
  <c r="G910" i="1" l="1"/>
  <c r="J910" i="1"/>
  <c r="I910" i="1" l="1"/>
  <c r="H910" i="1"/>
  <c r="F911" i="1" l="1"/>
  <c r="G911" i="1" l="1"/>
  <c r="J911" i="1"/>
  <c r="I911" i="1" l="1"/>
  <c r="H911" i="1"/>
  <c r="F912" i="1" l="1"/>
  <c r="G912" i="1" l="1"/>
  <c r="J912" i="1"/>
  <c r="I912" i="1" l="1"/>
  <c r="H912" i="1"/>
  <c r="F913" i="1" l="1"/>
  <c r="G913" i="1" l="1"/>
  <c r="J913" i="1"/>
  <c r="I913" i="1" l="1"/>
  <c r="H913" i="1"/>
  <c r="F914" i="1" l="1"/>
  <c r="G914" i="1" l="1"/>
  <c r="J914" i="1"/>
  <c r="I914" i="1" l="1"/>
  <c r="H914" i="1"/>
  <c r="F915" i="1" l="1"/>
  <c r="G915" i="1" l="1"/>
  <c r="J915" i="1"/>
  <c r="I915" i="1" l="1"/>
  <c r="H915" i="1"/>
  <c r="F916" i="1" l="1"/>
  <c r="G916" i="1" l="1"/>
  <c r="J916" i="1"/>
  <c r="I916" i="1" l="1"/>
  <c r="H916" i="1"/>
  <c r="F917" i="1" l="1"/>
  <c r="G917" i="1" l="1"/>
  <c r="J917" i="1"/>
  <c r="I917" i="1" l="1"/>
  <c r="H917" i="1"/>
  <c r="F918" i="1" l="1"/>
  <c r="G918" i="1" l="1"/>
  <c r="J918" i="1"/>
  <c r="I918" i="1" l="1"/>
  <c r="H918" i="1"/>
  <c r="F919" i="1" l="1"/>
  <c r="G919" i="1" l="1"/>
  <c r="J919" i="1"/>
  <c r="I919" i="1" l="1"/>
  <c r="H919" i="1"/>
  <c r="F920" i="1" l="1"/>
  <c r="G920" i="1" l="1"/>
  <c r="J920" i="1"/>
  <c r="I920" i="1" l="1"/>
  <c r="H920" i="1"/>
  <c r="F921" i="1" l="1"/>
  <c r="J921" i="1" l="1"/>
  <c r="G921" i="1"/>
  <c r="I921" i="1" l="1"/>
  <c r="H921" i="1"/>
  <c r="F922" i="1" l="1"/>
  <c r="G922" i="1" l="1"/>
  <c r="J922" i="1"/>
  <c r="I922" i="1" l="1"/>
  <c r="H922" i="1"/>
  <c r="F923" i="1" l="1"/>
  <c r="G923" i="1" l="1"/>
  <c r="J923" i="1"/>
  <c r="I923" i="1" l="1"/>
  <c r="H923" i="1"/>
  <c r="F924" i="1" l="1"/>
  <c r="G924" i="1" l="1"/>
  <c r="J924" i="1"/>
  <c r="I924" i="1" l="1"/>
  <c r="H924" i="1"/>
  <c r="F925" i="1" l="1"/>
  <c r="G925" i="1" l="1"/>
  <c r="J925" i="1"/>
  <c r="I925" i="1" l="1"/>
  <c r="H925" i="1"/>
  <c r="F926" i="1" l="1"/>
  <c r="G926" i="1" l="1"/>
  <c r="J926" i="1"/>
  <c r="I926" i="1" l="1"/>
  <c r="H926" i="1"/>
  <c r="F927" i="1" l="1"/>
  <c r="G927" i="1" l="1"/>
  <c r="J927" i="1"/>
  <c r="I927" i="1" l="1"/>
  <c r="H927" i="1"/>
  <c r="F928" i="1" l="1"/>
  <c r="G928" i="1" l="1"/>
  <c r="J928" i="1"/>
  <c r="I928" i="1" l="1"/>
  <c r="H928" i="1"/>
  <c r="F929" i="1" l="1"/>
  <c r="G929" i="1" l="1"/>
  <c r="J929" i="1"/>
  <c r="I929" i="1" l="1"/>
  <c r="H929" i="1"/>
  <c r="F930" i="1" l="1"/>
  <c r="G930" i="1" l="1"/>
  <c r="J930" i="1"/>
  <c r="I930" i="1" l="1"/>
  <c r="H930" i="1"/>
  <c r="F931" i="1" l="1"/>
  <c r="J931" i="1" l="1"/>
  <c r="G931" i="1"/>
  <c r="I931" i="1" l="1"/>
  <c r="H931" i="1"/>
  <c r="F932" i="1" l="1"/>
  <c r="J932" i="1" l="1"/>
  <c r="G932" i="1"/>
  <c r="I932" i="1" l="1"/>
  <c r="H932" i="1"/>
  <c r="F933" i="1" l="1"/>
  <c r="J933" i="1" l="1"/>
  <c r="G933" i="1"/>
  <c r="I933" i="1" l="1"/>
  <c r="H933" i="1"/>
  <c r="F934" i="1" l="1"/>
  <c r="G934" i="1" l="1"/>
  <c r="J934" i="1"/>
  <c r="I934" i="1" l="1"/>
  <c r="H934" i="1"/>
  <c r="F935" i="1" l="1"/>
  <c r="G935" i="1" l="1"/>
  <c r="J935" i="1"/>
  <c r="I935" i="1" l="1"/>
  <c r="H935" i="1"/>
  <c r="F936" i="1" l="1"/>
  <c r="G936" i="1" l="1"/>
  <c r="J936" i="1"/>
  <c r="I936" i="1" l="1"/>
  <c r="H936" i="1"/>
  <c r="F937" i="1" l="1"/>
  <c r="J937" i="1" l="1"/>
  <c r="G937" i="1"/>
  <c r="I937" i="1" l="1"/>
  <c r="H937" i="1"/>
  <c r="F938" i="1" l="1"/>
  <c r="G938" i="1" l="1"/>
  <c r="J938" i="1"/>
  <c r="I938" i="1" l="1"/>
  <c r="H938" i="1"/>
  <c r="F939" i="1" l="1"/>
  <c r="J939" i="1" l="1"/>
  <c r="G939" i="1"/>
  <c r="I939" i="1" l="1"/>
  <c r="H939" i="1"/>
  <c r="F940" i="1" l="1"/>
  <c r="G940" i="1" l="1"/>
  <c r="J940" i="1"/>
  <c r="I940" i="1" l="1"/>
  <c r="H940" i="1"/>
  <c r="F941" i="1" l="1"/>
  <c r="G941" i="1" l="1"/>
  <c r="J941" i="1"/>
  <c r="I941" i="1" l="1"/>
  <c r="H941" i="1"/>
  <c r="F942" i="1" l="1"/>
  <c r="G942" i="1" l="1"/>
  <c r="J942" i="1"/>
  <c r="I942" i="1" l="1"/>
  <c r="H942" i="1"/>
  <c r="F943" i="1" l="1"/>
  <c r="G943" i="1" l="1"/>
  <c r="J943" i="1"/>
  <c r="I943" i="1" l="1"/>
  <c r="H943" i="1"/>
  <c r="F944" i="1" l="1"/>
  <c r="J944" i="1" l="1"/>
  <c r="G944" i="1"/>
  <c r="I944" i="1" l="1"/>
  <c r="H944" i="1"/>
  <c r="F945" i="1" l="1"/>
  <c r="J945" i="1" l="1"/>
  <c r="G945" i="1"/>
  <c r="I945" i="1" l="1"/>
  <c r="H945" i="1"/>
  <c r="F946" i="1" l="1"/>
  <c r="J946" i="1" l="1"/>
  <c r="G946" i="1"/>
  <c r="I946" i="1" l="1"/>
  <c r="H946" i="1"/>
  <c r="F947" i="1" l="1"/>
  <c r="J947" i="1" l="1"/>
  <c r="G947" i="1"/>
  <c r="I947" i="1" l="1"/>
  <c r="H947" i="1"/>
  <c r="F948" i="1" l="1"/>
  <c r="G948" i="1" l="1"/>
  <c r="J948" i="1"/>
  <c r="I948" i="1" l="1"/>
  <c r="H948" i="1"/>
  <c r="F949" i="1" l="1"/>
  <c r="G949" i="1" l="1"/>
  <c r="J949" i="1"/>
  <c r="I949" i="1" l="1"/>
  <c r="H949" i="1"/>
  <c r="F950" i="1" l="1"/>
  <c r="G950" i="1" l="1"/>
  <c r="J950" i="1"/>
  <c r="I950" i="1" l="1"/>
  <c r="H950" i="1"/>
  <c r="F951" i="1" l="1"/>
  <c r="G951" i="1" l="1"/>
  <c r="J951" i="1"/>
  <c r="I951" i="1" l="1"/>
  <c r="H951" i="1"/>
  <c r="F952" i="1" l="1"/>
  <c r="G952" i="1" l="1"/>
  <c r="J952" i="1"/>
  <c r="I952" i="1" l="1"/>
  <c r="H952" i="1"/>
  <c r="F953" i="1" l="1"/>
  <c r="G953" i="1" l="1"/>
  <c r="J953" i="1"/>
  <c r="I953" i="1" l="1"/>
  <c r="H953" i="1"/>
  <c r="F954" i="1" l="1"/>
  <c r="G954" i="1" l="1"/>
  <c r="J954" i="1"/>
  <c r="I954" i="1" l="1"/>
  <c r="H954" i="1"/>
  <c r="F955" i="1" l="1"/>
  <c r="G955" i="1" l="1"/>
  <c r="J955" i="1"/>
  <c r="I955" i="1" l="1"/>
  <c r="H955" i="1"/>
  <c r="F956" i="1" l="1"/>
  <c r="G956" i="1" l="1"/>
  <c r="J956" i="1"/>
  <c r="I956" i="1" l="1"/>
  <c r="H956" i="1"/>
  <c r="F957" i="1" l="1"/>
  <c r="G957" i="1" l="1"/>
  <c r="J957" i="1"/>
  <c r="I957" i="1" l="1"/>
  <c r="H957" i="1"/>
  <c r="F958" i="1" l="1"/>
  <c r="J958" i="1" l="1"/>
  <c r="G958" i="1"/>
  <c r="I958" i="1" l="1"/>
  <c r="H958" i="1"/>
  <c r="F959" i="1" l="1"/>
  <c r="J959" i="1" l="1"/>
  <c r="G959" i="1"/>
  <c r="I959" i="1" l="1"/>
  <c r="H959" i="1"/>
  <c r="F960" i="1" l="1"/>
  <c r="G960" i="1" l="1"/>
  <c r="J960" i="1"/>
  <c r="I960" i="1" l="1"/>
  <c r="H960" i="1"/>
  <c r="F961" i="1" l="1"/>
  <c r="G961" i="1" l="1"/>
  <c r="J961" i="1"/>
  <c r="I961" i="1" l="1"/>
  <c r="H961" i="1"/>
  <c r="F962" i="1" l="1"/>
  <c r="G962" i="1" l="1"/>
  <c r="J962" i="1"/>
  <c r="I962" i="1" l="1"/>
  <c r="H962" i="1"/>
  <c r="F963" i="1" l="1"/>
  <c r="G963" i="1" l="1"/>
  <c r="J963" i="1"/>
  <c r="I963" i="1" l="1"/>
  <c r="H963" i="1"/>
  <c r="F964" i="1" l="1"/>
  <c r="G964" i="1" l="1"/>
  <c r="J964" i="1"/>
  <c r="I964" i="1" l="1"/>
  <c r="H964" i="1"/>
  <c r="F965" i="1" l="1"/>
  <c r="G965" i="1" l="1"/>
  <c r="J965" i="1"/>
  <c r="I965" i="1" l="1"/>
  <c r="H965" i="1"/>
  <c r="F966" i="1" l="1"/>
  <c r="G966" i="1" l="1"/>
  <c r="J966" i="1"/>
  <c r="I966" i="1" l="1"/>
  <c r="H966" i="1"/>
  <c r="F967" i="1" l="1"/>
  <c r="G967" i="1" l="1"/>
  <c r="J967" i="1"/>
  <c r="I967" i="1" l="1"/>
  <c r="H967" i="1"/>
  <c r="F968" i="1" l="1"/>
  <c r="J968" i="1" l="1"/>
  <c r="G968" i="1"/>
  <c r="I968" i="1" l="1"/>
  <c r="H968" i="1"/>
  <c r="F969" i="1" l="1"/>
  <c r="J969" i="1" l="1"/>
  <c r="G969" i="1"/>
  <c r="I969" i="1" l="1"/>
  <c r="H969" i="1"/>
  <c r="F970" i="1" l="1"/>
  <c r="J970" i="1" l="1"/>
  <c r="G970" i="1"/>
  <c r="I970" i="1" l="1"/>
  <c r="H970" i="1"/>
  <c r="F971" i="1" l="1"/>
  <c r="G971" i="1" l="1"/>
  <c r="J971" i="1"/>
  <c r="I971" i="1" l="1"/>
  <c r="H971" i="1"/>
  <c r="F972" i="1" l="1"/>
  <c r="J972" i="1" l="1"/>
  <c r="G972" i="1"/>
  <c r="I972" i="1" l="1"/>
  <c r="H972" i="1"/>
  <c r="F973" i="1" l="1"/>
  <c r="G973" i="1" l="1"/>
  <c r="J973" i="1"/>
  <c r="I973" i="1" l="1"/>
  <c r="H973" i="1"/>
  <c r="F974" i="1" l="1"/>
  <c r="G974" i="1" l="1"/>
  <c r="J974" i="1"/>
  <c r="I974" i="1" l="1"/>
  <c r="H974" i="1"/>
  <c r="F975" i="1" l="1"/>
  <c r="G975" i="1" l="1"/>
  <c r="J975" i="1"/>
  <c r="I975" i="1" l="1"/>
  <c r="H975" i="1"/>
  <c r="F976" i="1" l="1"/>
  <c r="G976" i="1" l="1"/>
  <c r="J976" i="1"/>
  <c r="I976" i="1" l="1"/>
  <c r="H976" i="1"/>
  <c r="F977" i="1" l="1"/>
  <c r="G977" i="1" l="1"/>
  <c r="J977" i="1"/>
  <c r="I977" i="1" l="1"/>
  <c r="H977" i="1"/>
  <c r="F978" i="1" l="1"/>
  <c r="G978" i="1" l="1"/>
  <c r="J978" i="1"/>
  <c r="I978" i="1" l="1"/>
  <c r="H978" i="1"/>
  <c r="F979" i="1" l="1"/>
  <c r="G979" i="1" l="1"/>
  <c r="J979" i="1"/>
  <c r="I979" i="1" l="1"/>
  <c r="H979" i="1"/>
  <c r="F980" i="1" l="1"/>
  <c r="J980" i="1" l="1"/>
  <c r="G980" i="1"/>
  <c r="I980" i="1" l="1"/>
  <c r="H980" i="1"/>
  <c r="F981" i="1" l="1"/>
  <c r="G981" i="1" l="1"/>
  <c r="J981" i="1"/>
  <c r="I981" i="1" l="1"/>
  <c r="H981" i="1"/>
  <c r="F982" i="1" l="1"/>
  <c r="G982" i="1" l="1"/>
  <c r="J982" i="1"/>
  <c r="I982" i="1" l="1"/>
  <c r="H982" i="1"/>
  <c r="F983" i="1" l="1"/>
  <c r="J983" i="1" l="1"/>
  <c r="G983" i="1"/>
  <c r="I983" i="1" l="1"/>
  <c r="H983" i="1"/>
  <c r="F984" i="1" l="1"/>
  <c r="J984" i="1" l="1"/>
  <c r="G984" i="1"/>
  <c r="I984" i="1" l="1"/>
  <c r="H984" i="1"/>
  <c r="F985" i="1" l="1"/>
  <c r="G985" i="1" l="1"/>
  <c r="J985" i="1"/>
  <c r="I985" i="1" l="1"/>
  <c r="H985" i="1"/>
  <c r="F986" i="1" l="1"/>
  <c r="G986" i="1" l="1"/>
  <c r="J986" i="1"/>
  <c r="I986" i="1" l="1"/>
  <c r="H986" i="1"/>
  <c r="F987" i="1" l="1"/>
  <c r="G987" i="1" l="1"/>
  <c r="J987" i="1"/>
  <c r="I987" i="1" l="1"/>
  <c r="H987" i="1"/>
  <c r="F988" i="1" l="1"/>
  <c r="J988" i="1" l="1"/>
  <c r="G988" i="1"/>
  <c r="I988" i="1" l="1"/>
  <c r="H988" i="1"/>
  <c r="F989" i="1" l="1"/>
  <c r="G989" i="1" l="1"/>
  <c r="J989" i="1"/>
  <c r="I989" i="1" l="1"/>
  <c r="H989" i="1"/>
  <c r="F990" i="1" l="1"/>
  <c r="G990" i="1" l="1"/>
  <c r="J990" i="1"/>
  <c r="I990" i="1" l="1"/>
  <c r="H990" i="1"/>
  <c r="F991" i="1" l="1"/>
  <c r="J991" i="1" l="1"/>
  <c r="G991" i="1"/>
  <c r="I991" i="1" l="1"/>
  <c r="H991" i="1"/>
  <c r="F992" i="1" l="1"/>
  <c r="G992" i="1" l="1"/>
  <c r="J992" i="1"/>
  <c r="I992" i="1" l="1"/>
  <c r="H992" i="1"/>
  <c r="F993" i="1" l="1"/>
  <c r="G993" i="1" l="1"/>
  <c r="J993" i="1"/>
  <c r="I993" i="1" l="1"/>
  <c r="H993" i="1"/>
  <c r="F994" i="1" l="1"/>
  <c r="J994" i="1" l="1"/>
  <c r="G994" i="1"/>
  <c r="I994" i="1" l="1"/>
  <c r="H994" i="1"/>
  <c r="F995" i="1" l="1"/>
  <c r="J995" i="1" l="1"/>
  <c r="G995" i="1"/>
  <c r="I995" i="1" l="1"/>
  <c r="H995" i="1"/>
  <c r="F996" i="1" l="1"/>
  <c r="J996" i="1" l="1"/>
  <c r="G996" i="1"/>
  <c r="I996" i="1" l="1"/>
  <c r="H996" i="1"/>
  <c r="F997" i="1" l="1"/>
  <c r="G997" i="1" l="1"/>
  <c r="J997" i="1"/>
  <c r="I997" i="1" l="1"/>
  <c r="H997" i="1"/>
  <c r="F998" i="1" l="1"/>
  <c r="G998" i="1" l="1"/>
  <c r="J998" i="1"/>
  <c r="I998" i="1" l="1"/>
  <c r="H998" i="1"/>
  <c r="F999" i="1" l="1"/>
  <c r="J999" i="1" l="1"/>
  <c r="G999" i="1"/>
  <c r="I999" i="1" l="1"/>
  <c r="H999" i="1"/>
  <c r="F1000" i="1" l="1"/>
  <c r="J1000" i="1" l="1"/>
  <c r="G1000" i="1"/>
  <c r="I1000" i="1" l="1"/>
  <c r="H1000" i="1"/>
  <c r="F1001" i="1" l="1"/>
  <c r="G1001" i="1" l="1"/>
  <c r="J1001" i="1"/>
  <c r="I1001" i="1" l="1"/>
  <c r="H1001" i="1"/>
  <c r="F1002" i="1" l="1"/>
  <c r="G1002" i="1" l="1"/>
  <c r="J1002" i="1"/>
  <c r="I1002" i="1" l="1"/>
  <c r="H1002" i="1"/>
  <c r="F1003" i="1" l="1"/>
  <c r="J1003" i="1" l="1"/>
  <c r="G1003" i="1"/>
  <c r="I1003" i="1" l="1"/>
  <c r="H1003" i="1"/>
  <c r="F1004" i="1" l="1"/>
  <c r="J1004" i="1" l="1"/>
  <c r="G1004" i="1"/>
  <c r="I1004" i="1" l="1"/>
  <c r="H1004" i="1"/>
  <c r="F1005" i="1" l="1"/>
  <c r="J1005" i="1" l="1"/>
  <c r="G1005" i="1"/>
  <c r="I1005" i="1" l="1"/>
  <c r="H1005" i="1"/>
  <c r="F1006" i="1" l="1"/>
  <c r="J1006" i="1" l="1"/>
  <c r="G1006" i="1"/>
  <c r="I1006" i="1" l="1"/>
  <c r="H1006" i="1"/>
  <c r="F1007" i="1" l="1"/>
  <c r="G1007" i="1" l="1"/>
  <c r="J1007" i="1"/>
  <c r="I1007" i="1" l="1"/>
  <c r="H1007" i="1"/>
  <c r="F1008" i="1" l="1"/>
  <c r="G1008" i="1" l="1"/>
  <c r="J1008" i="1"/>
  <c r="I1008" i="1" l="1"/>
  <c r="H1008" i="1"/>
  <c r="F1009" i="1" l="1"/>
  <c r="G1009" i="1" l="1"/>
  <c r="J1009" i="1"/>
  <c r="I1009" i="1" l="1"/>
  <c r="H1009" i="1"/>
  <c r="F1010" i="1" l="1"/>
  <c r="G1010" i="1" l="1"/>
  <c r="J1010" i="1"/>
  <c r="I1010" i="1" l="1"/>
  <c r="H1010" i="1"/>
  <c r="F1011" i="1" l="1"/>
  <c r="J1011" i="1" l="1"/>
  <c r="G1011" i="1"/>
  <c r="I1011" i="1" l="1"/>
  <c r="H1011" i="1"/>
  <c r="F1012" i="1" l="1"/>
  <c r="J1012" i="1" l="1"/>
  <c r="G1012" i="1"/>
  <c r="I1012" i="1" l="1"/>
  <c r="H1012" i="1"/>
  <c r="F1013" i="1" l="1"/>
  <c r="J1013" i="1" l="1"/>
  <c r="G1013" i="1"/>
  <c r="I1013" i="1" l="1"/>
  <c r="H1013" i="1"/>
  <c r="F1014" i="1" l="1"/>
  <c r="G1014" i="1" l="1"/>
  <c r="J1014" i="1"/>
  <c r="I1014" i="1" l="1"/>
  <c r="H1014" i="1"/>
  <c r="F1015" i="1" l="1"/>
  <c r="G1015" i="1" l="1"/>
  <c r="J1015" i="1"/>
  <c r="I1015" i="1" l="1"/>
  <c r="H1015" i="1"/>
  <c r="F1016" i="1" l="1"/>
  <c r="J1016" i="1" l="1"/>
  <c r="G1016" i="1"/>
  <c r="I1016" i="1" l="1"/>
  <c r="H1016" i="1"/>
  <c r="F1017" i="1" l="1"/>
  <c r="J1017" i="1" l="1"/>
  <c r="G1017" i="1"/>
  <c r="I1017" i="1" l="1"/>
  <c r="H1017" i="1"/>
  <c r="F1018" i="1" l="1"/>
  <c r="J1018" i="1" l="1"/>
  <c r="G1018" i="1"/>
  <c r="I1018" i="1" l="1"/>
  <c r="H1018" i="1"/>
  <c r="F1019" i="1" l="1"/>
  <c r="G1019" i="1" l="1"/>
  <c r="J1019" i="1"/>
  <c r="I1019" i="1" l="1"/>
  <c r="H1019" i="1"/>
  <c r="F1020" i="1" l="1"/>
  <c r="G1020" i="1" l="1"/>
  <c r="J1020" i="1"/>
  <c r="I1020" i="1" l="1"/>
  <c r="H1020" i="1"/>
  <c r="F1021" i="1" l="1"/>
  <c r="G1021" i="1" l="1"/>
  <c r="J1021" i="1"/>
  <c r="I1021" i="1" l="1"/>
  <c r="H1021" i="1"/>
  <c r="F1022" i="1" l="1"/>
  <c r="J1022" i="1" l="1"/>
  <c r="G1022" i="1"/>
  <c r="I1022" i="1" l="1"/>
  <c r="H1022" i="1"/>
  <c r="F1023" i="1" l="1"/>
  <c r="G1023" i="1" l="1"/>
  <c r="J1023" i="1"/>
  <c r="I1023" i="1" l="1"/>
  <c r="H1023" i="1"/>
  <c r="F1024" i="1" l="1"/>
  <c r="G1024" i="1" l="1"/>
  <c r="J1024" i="1"/>
  <c r="I1024" i="1" l="1"/>
  <c r="H1024" i="1"/>
  <c r="F1025" i="1" l="1"/>
  <c r="G1025" i="1" l="1"/>
  <c r="J1025" i="1"/>
  <c r="I1025" i="1" l="1"/>
  <c r="H1025" i="1"/>
  <c r="F1026" i="1" l="1"/>
  <c r="J1026" i="1" l="1"/>
  <c r="G1026" i="1"/>
  <c r="I1026" i="1" l="1"/>
  <c r="H1026" i="1"/>
  <c r="F1027" i="1" l="1"/>
  <c r="G1027" i="1" l="1"/>
  <c r="J1027" i="1"/>
  <c r="I1027" i="1" l="1"/>
  <c r="H1027" i="1"/>
  <c r="F1028" i="1" l="1"/>
  <c r="G1028" i="1" l="1"/>
  <c r="J1028" i="1"/>
  <c r="I1028" i="1" l="1"/>
  <c r="H1028" i="1"/>
  <c r="F1029" i="1" l="1"/>
  <c r="G1029" i="1" l="1"/>
  <c r="J1029" i="1"/>
  <c r="I1029" i="1" l="1"/>
  <c r="H1029" i="1"/>
  <c r="F1030" i="1" l="1"/>
  <c r="G1030" i="1" l="1"/>
  <c r="J1030" i="1"/>
  <c r="I1030" i="1" l="1"/>
  <c r="H1030" i="1"/>
  <c r="F1031" i="1" l="1"/>
  <c r="G1031" i="1" l="1"/>
  <c r="J1031" i="1"/>
  <c r="I1031" i="1" l="1"/>
  <c r="H1031" i="1"/>
  <c r="F1032" i="1" l="1"/>
  <c r="G1032" i="1" l="1"/>
  <c r="J1032" i="1"/>
  <c r="I1032" i="1" l="1"/>
  <c r="H1032" i="1"/>
  <c r="F1033" i="1" l="1"/>
  <c r="G1033" i="1" l="1"/>
  <c r="J1033" i="1"/>
  <c r="I1033" i="1" l="1"/>
  <c r="H1033" i="1"/>
  <c r="F1034" i="1" l="1"/>
  <c r="J1034" i="1" l="1"/>
  <c r="G1034" i="1"/>
  <c r="I1034" i="1" l="1"/>
  <c r="H1034" i="1"/>
  <c r="F1035" i="1" l="1"/>
  <c r="J1035" i="1" l="1"/>
  <c r="G1035" i="1"/>
  <c r="I1035" i="1" l="1"/>
  <c r="H1035" i="1"/>
  <c r="F1036" i="1" l="1"/>
  <c r="J1036" i="1" l="1"/>
  <c r="G1036" i="1"/>
  <c r="I1036" i="1" l="1"/>
  <c r="H1036" i="1"/>
  <c r="F1037" i="1" l="1"/>
  <c r="J1037" i="1" l="1"/>
  <c r="G1037" i="1"/>
  <c r="I1037" i="1" l="1"/>
  <c r="H1037" i="1"/>
  <c r="F1038" i="1" l="1"/>
  <c r="G1038" i="1" l="1"/>
  <c r="J1038" i="1"/>
  <c r="I1038" i="1" l="1"/>
  <c r="H1038" i="1"/>
  <c r="F1039" i="1" l="1"/>
  <c r="G1039" i="1" l="1"/>
  <c r="J1039" i="1"/>
  <c r="I1039" i="1" l="1"/>
  <c r="H1039" i="1"/>
  <c r="F1040" i="1" l="1"/>
  <c r="G1040" i="1" l="1"/>
  <c r="J1040" i="1"/>
  <c r="I1040" i="1" l="1"/>
  <c r="H1040" i="1"/>
  <c r="F1041" i="1" l="1"/>
  <c r="G1041" i="1" l="1"/>
  <c r="J1041" i="1"/>
  <c r="I1041" i="1" l="1"/>
  <c r="H1041" i="1"/>
  <c r="F1042" i="1" l="1"/>
  <c r="G1042" i="1" l="1"/>
  <c r="J1042" i="1"/>
  <c r="I1042" i="1" l="1"/>
  <c r="H1042" i="1"/>
  <c r="F1043" i="1" l="1"/>
  <c r="G1043" i="1" l="1"/>
  <c r="J1043" i="1"/>
  <c r="I1043" i="1" l="1"/>
  <c r="H1043" i="1"/>
  <c r="F1044" i="1" l="1"/>
  <c r="J1044" i="1" l="1"/>
  <c r="G1044" i="1"/>
  <c r="I1044" i="1" l="1"/>
  <c r="H1044" i="1"/>
  <c r="F1045" i="1" l="1"/>
  <c r="J1045" i="1" l="1"/>
  <c r="G1045" i="1"/>
  <c r="I1045" i="1" l="1"/>
  <c r="H1045" i="1"/>
  <c r="F1046" i="1" l="1"/>
  <c r="J1046" i="1" l="1"/>
  <c r="G1046" i="1"/>
  <c r="I1046" i="1" l="1"/>
  <c r="H1046" i="1"/>
  <c r="F1047" i="1" l="1"/>
  <c r="J1047" i="1" l="1"/>
  <c r="G1047" i="1"/>
  <c r="I1047" i="1" l="1"/>
  <c r="H1047" i="1"/>
  <c r="F1048" i="1" l="1"/>
  <c r="G1048" i="1" l="1"/>
  <c r="J1048" i="1"/>
  <c r="I1048" i="1" l="1"/>
  <c r="H1048" i="1"/>
  <c r="F1049" i="1" l="1"/>
  <c r="G1049" i="1" l="1"/>
  <c r="J1049" i="1"/>
  <c r="I1049" i="1" l="1"/>
  <c r="H1049" i="1"/>
  <c r="F1050" i="1" l="1"/>
  <c r="G1050" i="1" l="1"/>
  <c r="J1050" i="1"/>
  <c r="I1050" i="1" l="1"/>
  <c r="H1050" i="1"/>
  <c r="F1051" i="1" l="1"/>
  <c r="J1051" i="1" l="1"/>
  <c r="G1051" i="1"/>
  <c r="I1051" i="1" l="1"/>
  <c r="H1051" i="1"/>
  <c r="F1052" i="1" l="1"/>
  <c r="G1052" i="1" l="1"/>
  <c r="J1052" i="1"/>
  <c r="I1052" i="1" l="1"/>
  <c r="H1052" i="1"/>
  <c r="F1053" i="1" l="1"/>
  <c r="J1053" i="1" l="1"/>
  <c r="G1053" i="1"/>
  <c r="I1053" i="1" l="1"/>
  <c r="H1053" i="1"/>
  <c r="F1054" i="1" l="1"/>
  <c r="G1054" i="1" l="1"/>
  <c r="J1054" i="1"/>
  <c r="I1054" i="1" l="1"/>
  <c r="H1054" i="1"/>
  <c r="F1055" i="1" l="1"/>
  <c r="G1055" i="1" l="1"/>
  <c r="J1055" i="1"/>
  <c r="I1055" i="1" l="1"/>
  <c r="H1055" i="1"/>
  <c r="F1056" i="1" l="1"/>
  <c r="G1056" i="1" l="1"/>
  <c r="J1056" i="1"/>
  <c r="I1056" i="1" l="1"/>
  <c r="H1056" i="1"/>
  <c r="F1057" i="1" l="1"/>
  <c r="J1057" i="1" l="1"/>
  <c r="G1057" i="1"/>
  <c r="I1057" i="1" l="1"/>
  <c r="H1057" i="1"/>
  <c r="F1058" i="1" l="1"/>
  <c r="G1058" i="1" l="1"/>
  <c r="J1058" i="1"/>
  <c r="I1058" i="1" l="1"/>
  <c r="H1058" i="1"/>
  <c r="F1059" i="1" l="1"/>
  <c r="J1059" i="1" l="1"/>
  <c r="G1059" i="1"/>
  <c r="I1059" i="1" l="1"/>
  <c r="H1059" i="1"/>
  <c r="F1060" i="1" l="1"/>
  <c r="G1060" i="1" l="1"/>
  <c r="J1060" i="1"/>
  <c r="I1060" i="1" l="1"/>
  <c r="H1060" i="1"/>
  <c r="F1061" i="1" l="1"/>
  <c r="J1061" i="1" l="1"/>
  <c r="G1061" i="1"/>
  <c r="I1061" i="1" l="1"/>
  <c r="H1061" i="1"/>
  <c r="F1062" i="1" l="1"/>
  <c r="J1062" i="1" l="1"/>
  <c r="G1062" i="1"/>
  <c r="I1062" i="1" l="1"/>
  <c r="H1062" i="1"/>
  <c r="F1063" i="1" l="1"/>
  <c r="G1063" i="1" l="1"/>
  <c r="J1063" i="1"/>
  <c r="I1063" i="1" l="1"/>
  <c r="H1063" i="1"/>
  <c r="F1064" i="1" l="1"/>
  <c r="G1064" i="1" l="1"/>
  <c r="J1064" i="1"/>
  <c r="I1064" i="1" l="1"/>
  <c r="H1064" i="1"/>
  <c r="F1065" i="1" l="1"/>
  <c r="G1065" i="1" l="1"/>
  <c r="J1065" i="1"/>
  <c r="I1065" i="1" l="1"/>
  <c r="H1065" i="1"/>
  <c r="F1066" i="1" l="1"/>
  <c r="G1066" i="1" l="1"/>
  <c r="J1066" i="1"/>
  <c r="I1066" i="1" l="1"/>
  <c r="H1066" i="1"/>
  <c r="F1067" i="1" l="1"/>
  <c r="J1067" i="1" l="1"/>
  <c r="G1067" i="1"/>
  <c r="I1067" i="1" l="1"/>
  <c r="H1067" i="1"/>
  <c r="F1068" i="1" l="1"/>
  <c r="G1068" i="1" l="1"/>
  <c r="J1068" i="1"/>
  <c r="I1068" i="1" l="1"/>
  <c r="H1068" i="1"/>
  <c r="F1069" i="1" l="1"/>
  <c r="G1069" i="1" l="1"/>
  <c r="J1069" i="1"/>
  <c r="I1069" i="1" l="1"/>
  <c r="H1069" i="1"/>
  <c r="F1070" i="1" l="1"/>
  <c r="G1070" i="1" l="1"/>
  <c r="J1070" i="1"/>
  <c r="I1070" i="1" l="1"/>
  <c r="H1070" i="1"/>
  <c r="F1071" i="1" l="1"/>
  <c r="G1071" i="1" l="1"/>
  <c r="J1071" i="1"/>
  <c r="I1071" i="1" l="1"/>
  <c r="H1071" i="1"/>
  <c r="F1072" i="1" l="1"/>
  <c r="G1072" i="1" l="1"/>
  <c r="J1072" i="1"/>
  <c r="I1072" i="1" l="1"/>
  <c r="H1072" i="1"/>
  <c r="F1073" i="1" l="1"/>
  <c r="J1073" i="1" l="1"/>
  <c r="G1073" i="1"/>
  <c r="I1073" i="1" l="1"/>
  <c r="H1073" i="1"/>
  <c r="F1074" i="1" l="1"/>
  <c r="G1074" i="1" l="1"/>
  <c r="J1074" i="1"/>
  <c r="I1074" i="1" l="1"/>
  <c r="H1074" i="1"/>
  <c r="F1075" i="1" l="1"/>
  <c r="G1075" i="1" l="1"/>
  <c r="J1075" i="1"/>
  <c r="I1075" i="1" l="1"/>
  <c r="H1075" i="1"/>
  <c r="F1076" i="1" l="1"/>
  <c r="G1076" i="1" l="1"/>
  <c r="J1076" i="1"/>
  <c r="I1076" i="1" l="1"/>
  <c r="H1076" i="1"/>
  <c r="F1077" i="1" l="1"/>
  <c r="G1077" i="1" l="1"/>
  <c r="J1077" i="1"/>
  <c r="I1077" i="1" l="1"/>
  <c r="H1077" i="1"/>
  <c r="F1078" i="1" l="1"/>
  <c r="G1078" i="1" l="1"/>
  <c r="J1078" i="1"/>
  <c r="I1078" i="1" l="1"/>
  <c r="H1078" i="1"/>
  <c r="F1079" i="1" l="1"/>
  <c r="G1079" i="1" l="1"/>
  <c r="J1079" i="1"/>
  <c r="I1079" i="1" l="1"/>
  <c r="H1079" i="1"/>
  <c r="F1080" i="1" l="1"/>
  <c r="G1080" i="1" l="1"/>
  <c r="J1080" i="1"/>
  <c r="I1080" i="1" l="1"/>
  <c r="H1080" i="1"/>
  <c r="F1081" i="1" l="1"/>
  <c r="J1081" i="1" l="1"/>
  <c r="G1081" i="1"/>
  <c r="I1081" i="1" l="1"/>
  <c r="H1081" i="1"/>
  <c r="F1082" i="1" l="1"/>
  <c r="G1082" i="1" l="1"/>
  <c r="J1082" i="1"/>
  <c r="I1082" i="1" l="1"/>
  <c r="H1082" i="1"/>
  <c r="F1083" i="1" l="1"/>
  <c r="J1083" i="1" l="1"/>
  <c r="G1083" i="1"/>
  <c r="I1083" i="1" l="1"/>
  <c r="H1083" i="1"/>
  <c r="F1084" i="1" l="1"/>
  <c r="J1084" i="1" l="1"/>
  <c r="G1084" i="1"/>
  <c r="I1084" i="1" l="1"/>
  <c r="H1084" i="1"/>
  <c r="F1085" i="1" l="1"/>
  <c r="J1085" i="1" l="1"/>
  <c r="G1085" i="1"/>
  <c r="I1085" i="1" l="1"/>
  <c r="H1085" i="1"/>
  <c r="F1086" i="1" l="1"/>
  <c r="J1086" i="1" l="1"/>
  <c r="G1086" i="1"/>
  <c r="I1086" i="1" l="1"/>
  <c r="H1086" i="1"/>
  <c r="F1087" i="1" l="1"/>
  <c r="G1087" i="1" l="1"/>
  <c r="J1087" i="1"/>
  <c r="I1087" i="1" l="1"/>
  <c r="H1087" i="1"/>
  <c r="F1088" i="1" l="1"/>
  <c r="G1088" i="1" l="1"/>
  <c r="J1088" i="1"/>
  <c r="I1088" i="1" l="1"/>
  <c r="H1088" i="1"/>
  <c r="F1089" i="1" l="1"/>
  <c r="J1089" i="1" l="1"/>
  <c r="G1089" i="1"/>
  <c r="I1089" i="1" l="1"/>
  <c r="H1089" i="1"/>
  <c r="F1090" i="1" l="1"/>
  <c r="G1090" i="1" l="1"/>
  <c r="J1090" i="1"/>
  <c r="I1090" i="1" l="1"/>
  <c r="H1090" i="1"/>
  <c r="F1091" i="1" l="1"/>
  <c r="G1091" i="1" l="1"/>
  <c r="J1091" i="1"/>
  <c r="I1091" i="1" l="1"/>
  <c r="H1091" i="1"/>
  <c r="F1092" i="1" l="1"/>
  <c r="J1092" i="1" l="1"/>
  <c r="G1092" i="1"/>
  <c r="I1092" i="1" l="1"/>
  <c r="H1092" i="1"/>
  <c r="F1093" i="1" l="1"/>
  <c r="J1093" i="1" l="1"/>
  <c r="G1093" i="1"/>
  <c r="I1093" i="1" l="1"/>
  <c r="H1093" i="1"/>
  <c r="F1094" i="1" l="1"/>
  <c r="J1094" i="1" l="1"/>
  <c r="G1094" i="1"/>
  <c r="I1094" i="1" l="1"/>
  <c r="H1094" i="1"/>
  <c r="F1095" i="1" l="1"/>
  <c r="J1095" i="1" l="1"/>
  <c r="G1095" i="1"/>
  <c r="I1095" i="1" l="1"/>
  <c r="H1095" i="1"/>
  <c r="F1096" i="1" l="1"/>
  <c r="G1096" i="1" l="1"/>
  <c r="J1096" i="1"/>
  <c r="I1096" i="1" l="1"/>
  <c r="H1096" i="1"/>
  <c r="F1097" i="1" l="1"/>
  <c r="J1097" i="1" l="1"/>
  <c r="G1097" i="1"/>
  <c r="I1097" i="1" l="1"/>
  <c r="H1097" i="1"/>
  <c r="F1098" i="1" l="1"/>
  <c r="G1098" i="1" l="1"/>
  <c r="J1098" i="1"/>
  <c r="I1098" i="1" l="1"/>
  <c r="H1098" i="1"/>
  <c r="F1099" i="1" l="1"/>
  <c r="G1099" i="1" l="1"/>
  <c r="J1099" i="1"/>
  <c r="I1099" i="1" l="1"/>
  <c r="H1099" i="1"/>
  <c r="F1100" i="1" l="1"/>
  <c r="G1100" i="1" l="1"/>
  <c r="J1100" i="1"/>
  <c r="I1100" i="1" l="1"/>
  <c r="H1100" i="1"/>
  <c r="F1101" i="1" l="1"/>
  <c r="J1101" i="1" l="1"/>
  <c r="G1101" i="1"/>
  <c r="I1101" i="1" l="1"/>
  <c r="H1101" i="1"/>
  <c r="F1102" i="1" l="1"/>
  <c r="G1102" i="1" l="1"/>
  <c r="J1102" i="1"/>
  <c r="I1102" i="1" l="1"/>
  <c r="H1102" i="1"/>
  <c r="F1103" i="1" l="1"/>
  <c r="G1103" i="1" l="1"/>
  <c r="J1103" i="1"/>
  <c r="I1103" i="1" l="1"/>
  <c r="H1103" i="1"/>
  <c r="F1104" i="1" l="1"/>
  <c r="G1104" i="1" l="1"/>
  <c r="J1104" i="1"/>
  <c r="I1104" i="1" l="1"/>
  <c r="H1104" i="1"/>
  <c r="F1105" i="1" l="1"/>
  <c r="G1105" i="1" l="1"/>
  <c r="J1105" i="1"/>
  <c r="I1105" i="1" l="1"/>
  <c r="H1105" i="1"/>
  <c r="F1106" i="1" l="1"/>
  <c r="G1106" i="1" l="1"/>
  <c r="J1106" i="1"/>
  <c r="I1106" i="1" l="1"/>
  <c r="H1106" i="1"/>
  <c r="F1107" i="1" l="1"/>
  <c r="G1107" i="1" l="1"/>
  <c r="J1107" i="1"/>
  <c r="I1107" i="1" l="1"/>
  <c r="H1107" i="1"/>
  <c r="F1108" i="1" l="1"/>
  <c r="J1108" i="1" l="1"/>
  <c r="G1108" i="1"/>
  <c r="I1108" i="1" l="1"/>
  <c r="H1108" i="1"/>
  <c r="F1109" i="1" l="1"/>
  <c r="J1109" i="1" l="1"/>
  <c r="G1109" i="1"/>
  <c r="I1109" i="1" l="1"/>
  <c r="H1109" i="1"/>
  <c r="F1110" i="1" l="1"/>
  <c r="J1110" i="1" l="1"/>
  <c r="G1110" i="1"/>
  <c r="I1110" i="1" l="1"/>
  <c r="H1110" i="1"/>
  <c r="F1111" i="1" l="1"/>
  <c r="G1111" i="1" l="1"/>
  <c r="J1111" i="1"/>
  <c r="I1111" i="1" l="1"/>
  <c r="H1111" i="1"/>
  <c r="F1112" i="1" l="1"/>
  <c r="J1112" i="1" l="1"/>
  <c r="G1112" i="1"/>
  <c r="I1112" i="1" l="1"/>
  <c r="H1112" i="1"/>
  <c r="F1113" i="1" l="1"/>
  <c r="J1113" i="1" l="1"/>
  <c r="G1113" i="1"/>
  <c r="I1113" i="1" l="1"/>
  <c r="H1113" i="1"/>
  <c r="F1114" i="1" l="1"/>
  <c r="J1114" i="1" l="1"/>
  <c r="G1114" i="1"/>
  <c r="I1114" i="1" l="1"/>
  <c r="H1114" i="1"/>
  <c r="F1115" i="1" l="1"/>
  <c r="J1115" i="1" l="1"/>
  <c r="G1115" i="1"/>
  <c r="I1115" i="1" l="1"/>
  <c r="H1115" i="1"/>
  <c r="F1116" i="1" l="1"/>
  <c r="J1116" i="1" l="1"/>
  <c r="G1116" i="1"/>
  <c r="I1116" i="1" l="1"/>
  <c r="H1116" i="1"/>
  <c r="F1117" i="1" l="1"/>
  <c r="J1117" i="1" l="1"/>
  <c r="G1117" i="1"/>
  <c r="I1117" i="1" l="1"/>
  <c r="H1117" i="1"/>
  <c r="F1118" i="1" l="1"/>
  <c r="J1118" i="1" l="1"/>
  <c r="G1118" i="1"/>
  <c r="I1118" i="1" l="1"/>
  <c r="H1118" i="1"/>
  <c r="F1119" i="1" l="1"/>
  <c r="J1119" i="1" l="1"/>
  <c r="G1119" i="1"/>
  <c r="I1119" i="1" l="1"/>
  <c r="H1119" i="1"/>
  <c r="F1120" i="1" l="1"/>
  <c r="G1120" i="1" l="1"/>
  <c r="J1120" i="1"/>
  <c r="I1120" i="1" l="1"/>
  <c r="H1120" i="1"/>
  <c r="F1121" i="1" l="1"/>
  <c r="J1121" i="1" l="1"/>
  <c r="G1121" i="1"/>
  <c r="I1121" i="1" l="1"/>
  <c r="H1121" i="1"/>
  <c r="F1122" i="1" l="1"/>
  <c r="J1122" i="1" l="1"/>
  <c r="G1122" i="1"/>
  <c r="I1122" i="1" l="1"/>
  <c r="H1122" i="1"/>
  <c r="F1123" i="1" l="1"/>
  <c r="J1123" i="1" l="1"/>
  <c r="G1123" i="1"/>
  <c r="I1123" i="1" l="1"/>
  <c r="H1123" i="1"/>
  <c r="F1124" i="1" l="1"/>
  <c r="G1124" i="1" l="1"/>
  <c r="J1124" i="1"/>
  <c r="I1124" i="1" l="1"/>
  <c r="H1124" i="1"/>
  <c r="F1125" i="1" l="1"/>
  <c r="J1125" i="1" l="1"/>
  <c r="G1125" i="1"/>
  <c r="I1125" i="1" l="1"/>
  <c r="H1125" i="1"/>
  <c r="F1126" i="1" l="1"/>
  <c r="J1126" i="1" l="1"/>
  <c r="G1126" i="1"/>
  <c r="I1126" i="1" l="1"/>
  <c r="H1126" i="1"/>
  <c r="F1127" i="1" l="1"/>
  <c r="J1127" i="1" l="1"/>
  <c r="G1127" i="1"/>
  <c r="I1127" i="1" l="1"/>
  <c r="H1127" i="1"/>
  <c r="F1128" i="1" l="1"/>
  <c r="G1128" i="1" l="1"/>
  <c r="J1128" i="1"/>
  <c r="I1128" i="1" l="1"/>
  <c r="H1128" i="1"/>
  <c r="F1129" i="1" l="1"/>
  <c r="J1129" i="1" l="1"/>
  <c r="G1129" i="1"/>
  <c r="I1129" i="1" l="1"/>
  <c r="H1129" i="1"/>
  <c r="F1130" i="1" l="1"/>
  <c r="J1130" i="1" l="1"/>
  <c r="G1130" i="1"/>
  <c r="I1130" i="1" l="1"/>
  <c r="H1130" i="1"/>
  <c r="F1131" i="1" l="1"/>
  <c r="G1131" i="1" l="1"/>
  <c r="J1131" i="1"/>
  <c r="I1131" i="1" l="1"/>
  <c r="H1131" i="1"/>
  <c r="F1132" i="1" l="1"/>
  <c r="J1132" i="1" l="1"/>
  <c r="G1132" i="1"/>
  <c r="I1132" i="1" l="1"/>
  <c r="H1132" i="1"/>
  <c r="F1133" i="1" l="1"/>
  <c r="J1133" i="1" l="1"/>
  <c r="G1133" i="1"/>
  <c r="I1133" i="1" l="1"/>
  <c r="H1133" i="1"/>
  <c r="F1134" i="1" l="1"/>
  <c r="J1134" i="1" l="1"/>
  <c r="G1134" i="1"/>
  <c r="I1134" i="1" l="1"/>
  <c r="H1134" i="1"/>
  <c r="F1135" i="1" l="1"/>
  <c r="J1135" i="1" l="1"/>
  <c r="G1135" i="1"/>
  <c r="I1135" i="1" l="1"/>
  <c r="H1135" i="1"/>
  <c r="F1136" i="1" l="1"/>
  <c r="J1136" i="1" l="1"/>
  <c r="G1136" i="1"/>
  <c r="I1136" i="1" l="1"/>
  <c r="H1136" i="1"/>
  <c r="F1137" i="1" l="1"/>
  <c r="G1137" i="1" l="1"/>
  <c r="J1137" i="1"/>
  <c r="I1137" i="1" l="1"/>
  <c r="H1137" i="1"/>
  <c r="F1138" i="1" l="1"/>
  <c r="J1138" i="1" l="1"/>
  <c r="G1138" i="1"/>
  <c r="I1138" i="1" l="1"/>
  <c r="H1138" i="1"/>
  <c r="F1139" i="1" l="1"/>
  <c r="J1139" i="1" l="1"/>
  <c r="G1139" i="1"/>
  <c r="I1139" i="1" l="1"/>
  <c r="H1139" i="1"/>
  <c r="F1140" i="1" l="1"/>
  <c r="G1140" i="1" l="1"/>
  <c r="J1140" i="1"/>
  <c r="I1140" i="1" l="1"/>
  <c r="H1140" i="1"/>
  <c r="F1141" i="1" l="1"/>
  <c r="G1141" i="1" l="1"/>
  <c r="J1141" i="1"/>
  <c r="I1141" i="1" l="1"/>
  <c r="H1141" i="1"/>
  <c r="F1142" i="1" l="1"/>
  <c r="G1142" i="1" l="1"/>
  <c r="J1142" i="1"/>
  <c r="I1142" i="1" l="1"/>
  <c r="H1142" i="1"/>
  <c r="F1143" i="1" l="1"/>
  <c r="J1143" i="1" l="1"/>
  <c r="G1143" i="1"/>
  <c r="I1143" i="1" l="1"/>
  <c r="H1143" i="1"/>
  <c r="F1144" i="1" l="1"/>
  <c r="J1144" i="1" l="1"/>
  <c r="G1144" i="1"/>
  <c r="I1144" i="1" l="1"/>
  <c r="H1144" i="1"/>
  <c r="F1145" i="1" l="1"/>
  <c r="J1145" i="1" l="1"/>
  <c r="G1145" i="1"/>
  <c r="I1145" i="1" l="1"/>
  <c r="H1145" i="1"/>
  <c r="F1146" i="1" l="1"/>
  <c r="J1146" i="1" l="1"/>
  <c r="G1146" i="1"/>
  <c r="I1146" i="1" l="1"/>
  <c r="H1146" i="1"/>
  <c r="F1147" i="1" l="1"/>
  <c r="J1147" i="1" l="1"/>
  <c r="G1147" i="1"/>
  <c r="I1147" i="1" l="1"/>
  <c r="H1147" i="1"/>
  <c r="F1148" i="1" l="1"/>
  <c r="J1148" i="1" l="1"/>
  <c r="G1148" i="1"/>
  <c r="I1148" i="1" l="1"/>
  <c r="H1148" i="1"/>
  <c r="F1149" i="1" l="1"/>
  <c r="J1149" i="1" l="1"/>
  <c r="G1149" i="1"/>
  <c r="I1149" i="1" l="1"/>
  <c r="H1149" i="1"/>
  <c r="F1150" i="1" l="1"/>
  <c r="J1150" i="1" l="1"/>
  <c r="G1150" i="1"/>
  <c r="I1150" i="1" l="1"/>
  <c r="H1150" i="1"/>
  <c r="F1151" i="1" l="1"/>
  <c r="J1151" i="1" l="1"/>
  <c r="G1151" i="1"/>
  <c r="I1151" i="1" l="1"/>
  <c r="H1151" i="1"/>
  <c r="F1152" i="1" l="1"/>
  <c r="J1152" i="1" l="1"/>
  <c r="G1152" i="1"/>
  <c r="I1152" i="1" l="1"/>
  <c r="H1152" i="1"/>
  <c r="F1153" i="1" l="1"/>
  <c r="G1153" i="1" l="1"/>
  <c r="J1153" i="1"/>
  <c r="I1153" i="1" l="1"/>
  <c r="H1153" i="1"/>
  <c r="F1154" i="1" l="1"/>
  <c r="J1154" i="1" l="1"/>
  <c r="G1154" i="1"/>
  <c r="I1154" i="1" l="1"/>
  <c r="H1154" i="1"/>
  <c r="F1155" i="1" l="1"/>
  <c r="J1155" i="1" l="1"/>
  <c r="G1155" i="1"/>
  <c r="I1155" i="1" l="1"/>
  <c r="H1155" i="1"/>
  <c r="F1156" i="1" l="1"/>
  <c r="J1156" i="1" l="1"/>
  <c r="G1156" i="1"/>
  <c r="I1156" i="1" l="1"/>
  <c r="H1156" i="1"/>
  <c r="F1157" i="1" l="1"/>
  <c r="J1157" i="1" l="1"/>
  <c r="G1157" i="1"/>
  <c r="I1157" i="1" l="1"/>
  <c r="H1157" i="1"/>
  <c r="F1158" i="1" l="1"/>
  <c r="G1158" i="1" l="1"/>
  <c r="J1158" i="1"/>
  <c r="I1158" i="1" l="1"/>
  <c r="H1158" i="1"/>
  <c r="F1159" i="1" l="1"/>
  <c r="J1159" i="1" l="1"/>
  <c r="G1159" i="1"/>
  <c r="I1159" i="1" l="1"/>
  <c r="H1159" i="1"/>
  <c r="F1160" i="1" l="1"/>
  <c r="J1160" i="1" l="1"/>
  <c r="G1160" i="1"/>
  <c r="I1160" i="1" l="1"/>
  <c r="H1160" i="1"/>
  <c r="F1161" i="1" l="1"/>
  <c r="J1161" i="1" l="1"/>
  <c r="G1161" i="1"/>
  <c r="I1161" i="1" l="1"/>
  <c r="H1161" i="1"/>
  <c r="F1162" i="1" l="1"/>
  <c r="J1162" i="1" l="1"/>
  <c r="G1162" i="1"/>
  <c r="I1162" i="1" l="1"/>
  <c r="H1162" i="1"/>
  <c r="F1163" i="1" l="1"/>
  <c r="J1163" i="1" l="1"/>
  <c r="G1163" i="1"/>
  <c r="I1163" i="1" l="1"/>
  <c r="H1163" i="1"/>
  <c r="F1164" i="1" l="1"/>
  <c r="J1164" i="1" l="1"/>
  <c r="G1164" i="1"/>
  <c r="I1164" i="1" l="1"/>
  <c r="H1164" i="1"/>
  <c r="F1165" i="1" l="1"/>
  <c r="J1165" i="1" l="1"/>
  <c r="G1165" i="1"/>
  <c r="I1165" i="1" l="1"/>
  <c r="H1165" i="1"/>
  <c r="F1166" i="1" l="1"/>
  <c r="J1166" i="1" l="1"/>
  <c r="G1166" i="1"/>
  <c r="I1166" i="1" l="1"/>
  <c r="H1166" i="1"/>
  <c r="F1167" i="1" l="1"/>
  <c r="J1167" i="1" l="1"/>
  <c r="G1167" i="1"/>
  <c r="I1167" i="1" l="1"/>
  <c r="H1167" i="1"/>
  <c r="F1168" i="1" l="1"/>
  <c r="J1168" i="1" l="1"/>
  <c r="G1168" i="1"/>
  <c r="I1168" i="1" l="1"/>
  <c r="H1168" i="1"/>
  <c r="F1169" i="1" l="1"/>
  <c r="J1169" i="1" l="1"/>
  <c r="G1169" i="1"/>
  <c r="I1169" i="1" l="1"/>
  <c r="H1169" i="1"/>
  <c r="F1170" i="1" l="1"/>
  <c r="J1170" i="1" l="1"/>
  <c r="G1170" i="1"/>
  <c r="I1170" i="1" l="1"/>
  <c r="H1170" i="1"/>
  <c r="F1171" i="1" l="1"/>
  <c r="J1171" i="1" l="1"/>
  <c r="G1171" i="1"/>
  <c r="I1171" i="1" l="1"/>
  <c r="H1171" i="1"/>
  <c r="F1172" i="1" l="1"/>
  <c r="J1172" i="1" l="1"/>
  <c r="G1172" i="1"/>
  <c r="I1172" i="1" l="1"/>
  <c r="H1172" i="1"/>
  <c r="F1173" i="1" l="1"/>
  <c r="J1173" i="1" l="1"/>
  <c r="G1173" i="1"/>
  <c r="I1173" i="1" l="1"/>
  <c r="H1173" i="1"/>
  <c r="F1174" i="1" l="1"/>
  <c r="J1174" i="1" l="1"/>
  <c r="G1174" i="1"/>
  <c r="I1174" i="1" l="1"/>
  <c r="H1174" i="1"/>
  <c r="F1175" i="1" l="1"/>
  <c r="J1175" i="1" l="1"/>
  <c r="G1175" i="1"/>
  <c r="I1175" i="1" l="1"/>
  <c r="H1175" i="1"/>
  <c r="F1176" i="1" l="1"/>
  <c r="J1176" i="1" l="1"/>
  <c r="G1176" i="1"/>
  <c r="I1176" i="1" l="1"/>
  <c r="H1176" i="1"/>
  <c r="F1177" i="1" l="1"/>
  <c r="J1177" i="1" l="1"/>
  <c r="G1177" i="1"/>
  <c r="I1177" i="1" l="1"/>
  <c r="H1177" i="1"/>
  <c r="F1178" i="1" l="1"/>
  <c r="J1178" i="1" l="1"/>
  <c r="G1178" i="1"/>
  <c r="I1178" i="1" l="1"/>
  <c r="H1178" i="1"/>
  <c r="F1179" i="1" l="1"/>
  <c r="J1179" i="1" l="1"/>
  <c r="G1179" i="1"/>
  <c r="I1179" i="1" l="1"/>
  <c r="H1179" i="1"/>
  <c r="F1180" i="1" l="1"/>
  <c r="J1180" i="1" l="1"/>
  <c r="G1180" i="1"/>
  <c r="I1180" i="1" l="1"/>
  <c r="H1180" i="1"/>
  <c r="F1181" i="1" l="1"/>
  <c r="J1181" i="1" l="1"/>
  <c r="G1181" i="1"/>
  <c r="I1181" i="1" l="1"/>
  <c r="H1181" i="1"/>
  <c r="F1182" i="1" l="1"/>
  <c r="J1182" i="1" l="1"/>
  <c r="G1182" i="1"/>
  <c r="I1182" i="1" l="1"/>
  <c r="H1182" i="1"/>
  <c r="F1183" i="1" l="1"/>
  <c r="G1183" i="1" l="1"/>
  <c r="J1183" i="1"/>
  <c r="I1183" i="1" l="1"/>
  <c r="H1183" i="1"/>
  <c r="F1184" i="1" l="1"/>
  <c r="J1184" i="1" l="1"/>
  <c r="G1184" i="1"/>
  <c r="I1184" i="1" l="1"/>
  <c r="H1184" i="1"/>
  <c r="F1185" i="1" l="1"/>
  <c r="G1185" i="1" l="1"/>
  <c r="J1185" i="1"/>
  <c r="I1185" i="1" l="1"/>
  <c r="H1185" i="1"/>
  <c r="F1186" i="1" l="1"/>
  <c r="J1186" i="1" l="1"/>
  <c r="G1186" i="1"/>
  <c r="I1186" i="1" l="1"/>
  <c r="H1186" i="1"/>
  <c r="F1187" i="1" l="1"/>
  <c r="J1187" i="1" l="1"/>
  <c r="G1187" i="1"/>
  <c r="I1187" i="1" l="1"/>
  <c r="H1187" i="1"/>
  <c r="F1188" i="1" l="1"/>
  <c r="J1188" i="1" l="1"/>
  <c r="G1188" i="1"/>
  <c r="I1188" i="1" l="1"/>
  <c r="H1188" i="1"/>
  <c r="F1189" i="1" l="1"/>
  <c r="J1189" i="1" l="1"/>
  <c r="G1189" i="1"/>
  <c r="I1189" i="1" l="1"/>
  <c r="H1189" i="1"/>
  <c r="F1190" i="1" l="1"/>
  <c r="J1190" i="1" l="1"/>
  <c r="G1190" i="1"/>
  <c r="I1190" i="1" l="1"/>
  <c r="H1190" i="1"/>
  <c r="F1191" i="1" l="1"/>
  <c r="J1191" i="1" l="1"/>
  <c r="G1191" i="1"/>
  <c r="I1191" i="1" l="1"/>
  <c r="H1191" i="1"/>
  <c r="F1192" i="1" l="1"/>
  <c r="J1192" i="1" l="1"/>
  <c r="G1192" i="1"/>
  <c r="I1192" i="1" l="1"/>
  <c r="H1192" i="1"/>
  <c r="F1193" i="1" l="1"/>
  <c r="G1193" i="1" l="1"/>
  <c r="J1193" i="1"/>
  <c r="I1193" i="1" l="1"/>
  <c r="H1193" i="1"/>
  <c r="F1194" i="1" l="1"/>
  <c r="J1194" i="1" l="1"/>
  <c r="G1194" i="1"/>
  <c r="I1194" i="1" l="1"/>
  <c r="H1194" i="1"/>
  <c r="F1195" i="1" l="1"/>
  <c r="J1195" i="1" l="1"/>
  <c r="G1195" i="1"/>
  <c r="I1195" i="1" l="1"/>
  <c r="H1195" i="1"/>
  <c r="F1196" i="1" l="1"/>
  <c r="J1196" i="1" l="1"/>
  <c r="G1196" i="1"/>
  <c r="I1196" i="1" l="1"/>
  <c r="H1196" i="1"/>
  <c r="F1197" i="1" l="1"/>
  <c r="G1197" i="1" l="1"/>
  <c r="J1197" i="1"/>
  <c r="I1197" i="1" l="1"/>
  <c r="H1197" i="1"/>
  <c r="F1198" i="1" l="1"/>
  <c r="J1198" i="1" l="1"/>
  <c r="G1198" i="1"/>
  <c r="I1198" i="1" l="1"/>
  <c r="H1198" i="1"/>
  <c r="F1199" i="1" l="1"/>
  <c r="J1199" i="1" l="1"/>
  <c r="G1199" i="1"/>
  <c r="I1199" i="1" l="1"/>
  <c r="H1199" i="1"/>
  <c r="F1200" i="1" l="1"/>
  <c r="J1200" i="1" l="1"/>
  <c r="G1200" i="1"/>
  <c r="I1200" i="1" l="1"/>
  <c r="H1200" i="1"/>
  <c r="F1201" i="1" l="1"/>
  <c r="G1201" i="1" l="1"/>
  <c r="J1201" i="1"/>
  <c r="I1201" i="1" l="1"/>
  <c r="H1201" i="1"/>
  <c r="F1202" i="1" l="1"/>
  <c r="G1202" i="1" l="1"/>
  <c r="J1202" i="1"/>
  <c r="L2" i="1" s="1"/>
  <c r="I1202" i="1" l="1"/>
  <c r="K2" i="1" s="1"/>
  <c r="M3" i="1" s="1"/>
  <c r="H1202" i="1"/>
</calcChain>
</file>

<file path=xl/sharedStrings.xml><?xml version="1.0" encoding="utf-8"?>
<sst xmlns="http://schemas.openxmlformats.org/spreadsheetml/2006/main" count="43" uniqueCount="41">
  <si>
    <t>Prozessvariable</t>
  </si>
  <si>
    <t>a =</t>
  </si>
  <si>
    <t>b =</t>
  </si>
  <si>
    <t>c =</t>
  </si>
  <si>
    <t>d =</t>
  </si>
  <si>
    <t>e =</t>
  </si>
  <si>
    <t>f =</t>
  </si>
  <si>
    <t>Zielfunktion</t>
  </si>
  <si>
    <r>
      <t>d</t>
    </r>
    <r>
      <rPr>
        <vertAlign val="sub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=</t>
    </r>
  </si>
  <si>
    <r>
      <t>d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=</t>
    </r>
  </si>
  <si>
    <r>
      <t>d</t>
    </r>
    <r>
      <rPr>
        <vertAlign val="sub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=</t>
    </r>
  </si>
  <si>
    <r>
      <t>K</t>
    </r>
    <r>
      <rPr>
        <vertAlign val="subscript"/>
        <sz val="16"/>
        <color theme="1"/>
        <rFont val="Arial"/>
        <family val="2"/>
      </rPr>
      <t>P</t>
    </r>
    <r>
      <rPr>
        <sz val="16"/>
        <color theme="1"/>
        <rFont val="Arial"/>
        <family val="2"/>
      </rPr>
      <t xml:space="preserve"> =</t>
    </r>
  </si>
  <si>
    <r>
      <t>K</t>
    </r>
    <r>
      <rPr>
        <vertAlign val="subscript"/>
        <sz val="16"/>
        <color theme="1"/>
        <rFont val="Arial"/>
        <family val="2"/>
      </rPr>
      <t>I</t>
    </r>
    <r>
      <rPr>
        <sz val="16"/>
        <color theme="1"/>
        <rFont val="Arial"/>
        <family val="2"/>
      </rPr>
      <t xml:space="preserve"> =</t>
    </r>
  </si>
  <si>
    <r>
      <t>K</t>
    </r>
    <r>
      <rPr>
        <vertAlign val="subscript"/>
        <sz val="16"/>
        <color theme="1"/>
        <rFont val="Arial"/>
        <family val="2"/>
      </rPr>
      <t>D</t>
    </r>
    <r>
      <rPr>
        <sz val="16"/>
        <color theme="1"/>
        <rFont val="Arial"/>
        <family val="2"/>
      </rPr>
      <t xml:space="preserve"> =</t>
    </r>
  </si>
  <si>
    <t>│e│</t>
  </si>
  <si>
    <r>
      <t>Z</t>
    </r>
    <r>
      <rPr>
        <vertAlign val="subscript"/>
        <sz val="14"/>
        <color theme="1"/>
        <rFont val="Arial"/>
        <family val="2"/>
      </rPr>
      <t>1</t>
    </r>
  </si>
  <si>
    <r>
      <t>Z</t>
    </r>
    <r>
      <rPr>
        <vertAlign val="subscript"/>
        <sz val="14"/>
        <color theme="1"/>
        <rFont val="Arial"/>
        <family val="2"/>
      </rPr>
      <t>2</t>
    </r>
  </si>
  <si>
    <r>
      <rPr>
        <sz val="18"/>
        <color theme="1"/>
        <rFont val="Symbol"/>
        <family val="1"/>
        <charset val="2"/>
      </rPr>
      <t>e</t>
    </r>
    <r>
      <rPr>
        <sz val="14"/>
        <color theme="1"/>
        <rFont val="Arial"/>
        <family val="2"/>
      </rPr>
      <t xml:space="preserve"> =</t>
    </r>
  </si>
  <si>
    <t>Neue Werte:</t>
  </si>
  <si>
    <r>
      <t>K</t>
    </r>
    <r>
      <rPr>
        <vertAlign val="subscript"/>
        <sz val="14"/>
        <color theme="1"/>
        <rFont val="Arial"/>
        <family val="2"/>
      </rPr>
      <t>P</t>
    </r>
  </si>
  <si>
    <r>
      <t>K</t>
    </r>
    <r>
      <rPr>
        <vertAlign val="subscript"/>
        <sz val="14"/>
        <color theme="1"/>
        <rFont val="Arial"/>
        <family val="2"/>
      </rPr>
      <t>I</t>
    </r>
  </si>
  <si>
    <r>
      <t>K</t>
    </r>
    <r>
      <rPr>
        <vertAlign val="subscript"/>
        <sz val="14"/>
        <color theme="1"/>
        <rFont val="Arial"/>
        <family val="2"/>
      </rPr>
      <t>D</t>
    </r>
  </si>
  <si>
    <r>
      <rPr>
        <sz val="14"/>
        <color theme="1"/>
        <rFont val="Symbol"/>
        <family val="1"/>
        <charset val="2"/>
      </rPr>
      <t>D</t>
    </r>
    <r>
      <rPr>
        <sz val="14"/>
        <color theme="1"/>
        <rFont val="Arial"/>
        <family val="2"/>
      </rPr>
      <t>Zielfunktion</t>
    </r>
  </si>
  <si>
    <r>
      <rPr>
        <sz val="14"/>
        <color theme="1"/>
        <rFont val="Symbol"/>
        <family val="1"/>
        <charset val="2"/>
      </rPr>
      <t>D</t>
    </r>
    <r>
      <rPr>
        <sz val="14"/>
        <color theme="1"/>
        <rFont val="Arial"/>
        <family val="2"/>
      </rPr>
      <t>K</t>
    </r>
    <r>
      <rPr>
        <vertAlign val="subscript"/>
        <sz val="14"/>
        <color theme="1"/>
        <rFont val="Arial"/>
        <family val="2"/>
      </rPr>
      <t>P</t>
    </r>
    <r>
      <rPr>
        <sz val="14"/>
        <color theme="1"/>
        <rFont val="Arial"/>
        <family val="2"/>
      </rPr>
      <t xml:space="preserve"> =</t>
    </r>
  </si>
  <si>
    <r>
      <rPr>
        <sz val="14"/>
        <color theme="1"/>
        <rFont val="Symbol"/>
        <family val="1"/>
        <charset val="2"/>
      </rPr>
      <t>D</t>
    </r>
    <r>
      <rPr>
        <sz val="14"/>
        <color theme="1"/>
        <rFont val="Arial"/>
        <family val="2"/>
      </rPr>
      <t>K</t>
    </r>
    <r>
      <rPr>
        <vertAlign val="subscript"/>
        <sz val="14"/>
        <color theme="1"/>
        <rFont val="Arial"/>
        <family val="2"/>
      </rPr>
      <t>I</t>
    </r>
    <r>
      <rPr>
        <sz val="14"/>
        <color theme="1"/>
        <rFont val="Arial"/>
        <family val="2"/>
      </rPr>
      <t xml:space="preserve"> =</t>
    </r>
  </si>
  <si>
    <r>
      <rPr>
        <sz val="14"/>
        <color theme="1"/>
        <rFont val="Symbol"/>
        <family val="1"/>
        <charset val="2"/>
      </rPr>
      <t>D</t>
    </r>
    <r>
      <rPr>
        <sz val="14"/>
        <color theme="1"/>
        <rFont val="Arial"/>
        <family val="2"/>
      </rPr>
      <t>K</t>
    </r>
    <r>
      <rPr>
        <vertAlign val="subscript"/>
        <sz val="14"/>
        <color theme="1"/>
        <rFont val="Arial"/>
        <family val="2"/>
      </rPr>
      <t>D</t>
    </r>
    <r>
      <rPr>
        <sz val="14"/>
        <color theme="1"/>
        <rFont val="Arial"/>
        <family val="2"/>
      </rPr>
      <t xml:space="preserve"> =</t>
    </r>
  </si>
  <si>
    <t>j</t>
  </si>
  <si>
    <t>Soll [y(j)]</t>
  </si>
  <si>
    <t>e(j)</t>
  </si>
  <si>
    <t>I(j)</t>
  </si>
  <si>
    <t>│y(j) - y(j-1)│</t>
  </si>
  <si>
    <r>
      <t>K</t>
    </r>
    <r>
      <rPr>
        <vertAlign val="subscript"/>
        <sz val="16"/>
        <color theme="1"/>
        <rFont val="Arial"/>
        <family val="2"/>
      </rPr>
      <t>P</t>
    </r>
  </si>
  <si>
    <r>
      <t>K</t>
    </r>
    <r>
      <rPr>
        <vertAlign val="subscript"/>
        <sz val="16"/>
        <color theme="1"/>
        <rFont val="Arial"/>
        <family val="2"/>
      </rPr>
      <t>I</t>
    </r>
  </si>
  <si>
    <r>
      <t>K</t>
    </r>
    <r>
      <rPr>
        <vertAlign val="subscript"/>
        <sz val="16"/>
        <color theme="1"/>
        <rFont val="Arial"/>
        <family val="2"/>
      </rPr>
      <t>D</t>
    </r>
  </si>
  <si>
    <r>
      <rPr>
        <b/>
        <sz val="18"/>
        <color theme="1"/>
        <rFont val="Symbol"/>
        <family val="1"/>
        <charset val="2"/>
      </rPr>
      <t>h</t>
    </r>
    <r>
      <rPr>
        <b/>
        <sz val="14"/>
        <color theme="1"/>
        <rFont val="Arial"/>
        <family val="2"/>
      </rPr>
      <t>:</t>
    </r>
  </si>
  <si>
    <t>"Linie"</t>
  </si>
  <si>
    <t>A</t>
  </si>
  <si>
    <t>B</t>
  </si>
  <si>
    <t>C</t>
  </si>
  <si>
    <t>D1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</si>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</sst>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2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vertAlign val="subscript"/>
      <sz val="16"/>
      <color theme="1"/>
      <name val="Arial"/>
      <family val="2"/>
    </font>
    <font>
      <vertAlign val="subscript"/>
      <sz val="14"/>
      <color theme="1"/>
      <name val="Arial"/>
      <family val="2"/>
    </font>
    <font>
      <sz val="14"/>
      <color theme="1"/>
      <name val="Symbol"/>
      <family val="1"/>
      <charset val="2"/>
    </font>
    <font>
      <sz val="14"/>
      <color theme="1"/>
      <name val="Arial"/>
      <family val="1"/>
      <charset val="2"/>
    </font>
    <font>
      <sz val="18"/>
      <color theme="1"/>
      <name val="Symbol"/>
      <family val="1"/>
      <charset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1"/>
      <charset val="2"/>
    </font>
    <font>
      <b/>
      <sz val="18"/>
      <color theme="1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rgb="FFEE9572"/>
        <bgColor indexed="64"/>
      </patternFill>
    </fill>
    <fill>
      <patternFill patternType="solid">
        <fgColor rgb="FFDEB5FD"/>
        <bgColor indexed="64"/>
      </patternFill>
    </fill>
    <fill>
      <patternFill patternType="solid">
        <fgColor rgb="FFC79EF0"/>
        <bgColor indexed="64"/>
      </patternFill>
    </fill>
    <fill>
      <patternFill patternType="solid">
        <fgColor rgb="FFD9F868"/>
        <bgColor indexed="64"/>
      </patternFill>
    </fill>
    <fill>
      <patternFill patternType="solid">
        <fgColor rgb="FF88F48D"/>
        <bgColor indexed="64"/>
      </patternFill>
    </fill>
    <fill>
      <patternFill patternType="solid">
        <fgColor rgb="FFFB9871"/>
        <bgColor indexed="64"/>
      </patternFill>
    </fill>
    <fill>
      <patternFill patternType="solid">
        <fgColor rgb="FFF6F65C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F9C3FD"/>
        <bgColor indexed="64"/>
      </patternFill>
    </fill>
    <fill>
      <gradientFill degree="90">
        <stop position="0">
          <color theme="9"/>
        </stop>
        <stop position="1">
          <color rgb="FFF711BB"/>
        </stop>
      </gradient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64" fontId="1" fillId="5" borderId="4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165" fontId="1" fillId="7" borderId="1" xfId="0" applyNumberFormat="1" applyFont="1" applyFill="1" applyBorder="1" applyAlignment="1">
      <alignment horizontal="center" vertical="center"/>
    </xf>
    <xf numFmtId="165" fontId="1" fillId="7" borderId="5" xfId="0" applyNumberFormat="1" applyFont="1" applyFill="1" applyBorder="1" applyAlignment="1">
      <alignment horizontal="center" vertical="center"/>
    </xf>
    <xf numFmtId="165" fontId="1" fillId="7" borderId="2" xfId="0" applyNumberFormat="1" applyFont="1" applyFill="1" applyBorder="1" applyAlignment="1">
      <alignment horizontal="center" vertical="center"/>
    </xf>
    <xf numFmtId="0" fontId="8" fillId="0" borderId="0" xfId="0" applyFont="1"/>
    <xf numFmtId="0" fontId="1" fillId="8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164" fontId="1" fillId="11" borderId="6" xfId="0" applyNumberFormat="1" applyFont="1" applyFill="1" applyBorder="1" applyAlignment="1">
      <alignment horizontal="center"/>
    </xf>
    <xf numFmtId="0" fontId="1" fillId="11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711BB"/>
      <color rgb="FFF9C3FD"/>
      <color rgb="FFFFDD71"/>
      <color rgb="FFFCF7BA"/>
      <color rgb="FFFEC6FA"/>
      <color rgb="FFB9E8FF"/>
      <color rgb="FFF6F65C"/>
      <color rgb="FFFB9871"/>
      <color rgb="FF88F48D"/>
      <color rgb="FF85D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Soll [y(j)]</c:v>
                </c:pt>
              </c:strCache>
            </c:strRef>
          </c:tx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Tabelle1!$D$2:$D$1202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Tabelle1!$E$2:$E$1202</c:f>
              <c:numCache>
                <c:formatCode>General</c:formatCode>
                <c:ptCount val="1201"/>
                <c:pt idx="0">
                  <c:v>0</c:v>
                </c:pt>
                <c:pt idx="1">
                  <c:v>1.4999999999999999E-2</c:v>
                </c:pt>
                <c:pt idx="2">
                  <c:v>0.03</c:v>
                </c:pt>
                <c:pt idx="3">
                  <c:v>4.4999999999999998E-2</c:v>
                </c:pt>
                <c:pt idx="4">
                  <c:v>0.06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0.105</c:v>
                </c:pt>
                <c:pt idx="8">
                  <c:v>0.12</c:v>
                </c:pt>
                <c:pt idx="9">
                  <c:v>0.13500000000000001</c:v>
                </c:pt>
                <c:pt idx="10">
                  <c:v>0.15000000000000002</c:v>
                </c:pt>
                <c:pt idx="11">
                  <c:v>0.16500000000000004</c:v>
                </c:pt>
                <c:pt idx="12">
                  <c:v>0.18000000000000005</c:v>
                </c:pt>
                <c:pt idx="13">
                  <c:v>0.19500000000000006</c:v>
                </c:pt>
                <c:pt idx="14">
                  <c:v>0.21000000000000008</c:v>
                </c:pt>
                <c:pt idx="15">
                  <c:v>0.22500000000000009</c:v>
                </c:pt>
                <c:pt idx="16">
                  <c:v>0.2400000000000001</c:v>
                </c:pt>
                <c:pt idx="17">
                  <c:v>0.25500000000000012</c:v>
                </c:pt>
                <c:pt idx="18">
                  <c:v>0.27000000000000013</c:v>
                </c:pt>
                <c:pt idx="19">
                  <c:v>0.28500000000000014</c:v>
                </c:pt>
                <c:pt idx="20">
                  <c:v>0.30000000000000016</c:v>
                </c:pt>
                <c:pt idx="21">
                  <c:v>0.31500000000000017</c:v>
                </c:pt>
                <c:pt idx="22">
                  <c:v>0.33000000000000018</c:v>
                </c:pt>
                <c:pt idx="23">
                  <c:v>0.3450000000000002</c:v>
                </c:pt>
                <c:pt idx="24">
                  <c:v>0.36000000000000021</c:v>
                </c:pt>
                <c:pt idx="25">
                  <c:v>0.37500000000000022</c:v>
                </c:pt>
                <c:pt idx="26">
                  <c:v>0.39000000000000024</c:v>
                </c:pt>
                <c:pt idx="27">
                  <c:v>0.40500000000000025</c:v>
                </c:pt>
                <c:pt idx="28">
                  <c:v>0.42000000000000026</c:v>
                </c:pt>
                <c:pt idx="29">
                  <c:v>0.43500000000000028</c:v>
                </c:pt>
                <c:pt idx="30">
                  <c:v>0.45000000000000029</c:v>
                </c:pt>
                <c:pt idx="31">
                  <c:v>0.4650000000000003</c:v>
                </c:pt>
                <c:pt idx="32">
                  <c:v>0.48000000000000032</c:v>
                </c:pt>
                <c:pt idx="33">
                  <c:v>0.49500000000000033</c:v>
                </c:pt>
                <c:pt idx="34">
                  <c:v>0.51000000000000034</c:v>
                </c:pt>
                <c:pt idx="35">
                  <c:v>0.52500000000000036</c:v>
                </c:pt>
                <c:pt idx="36">
                  <c:v>0.54000000000000037</c:v>
                </c:pt>
                <c:pt idx="37">
                  <c:v>0.55500000000000038</c:v>
                </c:pt>
                <c:pt idx="38">
                  <c:v>0.5700000000000004</c:v>
                </c:pt>
                <c:pt idx="39">
                  <c:v>0.58500000000000041</c:v>
                </c:pt>
                <c:pt idx="40">
                  <c:v>0.60000000000000042</c:v>
                </c:pt>
                <c:pt idx="41">
                  <c:v>0.61500000000000044</c:v>
                </c:pt>
                <c:pt idx="42">
                  <c:v>0.63000000000000045</c:v>
                </c:pt>
                <c:pt idx="43">
                  <c:v>0.64500000000000046</c:v>
                </c:pt>
                <c:pt idx="44">
                  <c:v>0.66000000000000048</c:v>
                </c:pt>
                <c:pt idx="45">
                  <c:v>0.67500000000000049</c:v>
                </c:pt>
                <c:pt idx="46">
                  <c:v>0.6900000000000005</c:v>
                </c:pt>
                <c:pt idx="47">
                  <c:v>0.70500000000000052</c:v>
                </c:pt>
                <c:pt idx="48">
                  <c:v>0.72000000000000053</c:v>
                </c:pt>
                <c:pt idx="49">
                  <c:v>0.73500000000000054</c:v>
                </c:pt>
                <c:pt idx="50">
                  <c:v>0.75000000000000056</c:v>
                </c:pt>
                <c:pt idx="51">
                  <c:v>0.76500000000000057</c:v>
                </c:pt>
                <c:pt idx="52">
                  <c:v>0.78000000000000058</c:v>
                </c:pt>
                <c:pt idx="53">
                  <c:v>0.7950000000000006</c:v>
                </c:pt>
                <c:pt idx="54">
                  <c:v>0.81000000000000061</c:v>
                </c:pt>
                <c:pt idx="55">
                  <c:v>0.82500000000000062</c:v>
                </c:pt>
                <c:pt idx="56">
                  <c:v>0.84000000000000064</c:v>
                </c:pt>
                <c:pt idx="57">
                  <c:v>0.85500000000000065</c:v>
                </c:pt>
                <c:pt idx="58">
                  <c:v>0.87000000000000066</c:v>
                </c:pt>
                <c:pt idx="59">
                  <c:v>0.88500000000000068</c:v>
                </c:pt>
                <c:pt idx="60">
                  <c:v>0.90000000000000069</c:v>
                </c:pt>
                <c:pt idx="61">
                  <c:v>0.9150000000000007</c:v>
                </c:pt>
                <c:pt idx="62">
                  <c:v>0.93000000000000071</c:v>
                </c:pt>
                <c:pt idx="63">
                  <c:v>0.94500000000000073</c:v>
                </c:pt>
                <c:pt idx="64">
                  <c:v>0.96000000000000074</c:v>
                </c:pt>
                <c:pt idx="65">
                  <c:v>0.97500000000000075</c:v>
                </c:pt>
                <c:pt idx="66">
                  <c:v>0.99000000000000077</c:v>
                </c:pt>
                <c:pt idx="67">
                  <c:v>1.0050000000000008</c:v>
                </c:pt>
                <c:pt idx="68">
                  <c:v>1.0200000000000007</c:v>
                </c:pt>
                <c:pt idx="69">
                  <c:v>1.0350000000000006</c:v>
                </c:pt>
                <c:pt idx="70">
                  <c:v>1.0500000000000005</c:v>
                </c:pt>
                <c:pt idx="71">
                  <c:v>1.0650000000000004</c:v>
                </c:pt>
                <c:pt idx="72">
                  <c:v>1.0800000000000003</c:v>
                </c:pt>
                <c:pt idx="73">
                  <c:v>1.0950000000000002</c:v>
                </c:pt>
                <c:pt idx="74">
                  <c:v>1.1100000000000001</c:v>
                </c:pt>
                <c:pt idx="75">
                  <c:v>1.125</c:v>
                </c:pt>
                <c:pt idx="76">
                  <c:v>1.1399999999999999</c:v>
                </c:pt>
                <c:pt idx="77">
                  <c:v>1.1549999999999998</c:v>
                </c:pt>
                <c:pt idx="78">
                  <c:v>1.1699999999999997</c:v>
                </c:pt>
                <c:pt idx="79">
                  <c:v>1.1849999999999996</c:v>
                </c:pt>
                <c:pt idx="80">
                  <c:v>1.1999999999999995</c:v>
                </c:pt>
                <c:pt idx="81">
                  <c:v>1.2149999999999994</c:v>
                </c:pt>
                <c:pt idx="82">
                  <c:v>1.2299999999999993</c:v>
                </c:pt>
                <c:pt idx="83">
                  <c:v>1.2449999999999992</c:v>
                </c:pt>
                <c:pt idx="84">
                  <c:v>1.2599999999999991</c:v>
                </c:pt>
                <c:pt idx="85">
                  <c:v>1.274999999999999</c:v>
                </c:pt>
                <c:pt idx="86">
                  <c:v>1.2899999999999989</c:v>
                </c:pt>
                <c:pt idx="87">
                  <c:v>1.3049999999999988</c:v>
                </c:pt>
                <c:pt idx="88">
                  <c:v>1.3199999999999987</c:v>
                </c:pt>
                <c:pt idx="89">
                  <c:v>1.3349999999999986</c:v>
                </c:pt>
                <c:pt idx="90">
                  <c:v>1.3499999999999985</c:v>
                </c:pt>
                <c:pt idx="91">
                  <c:v>1.3649999999999984</c:v>
                </c:pt>
                <c:pt idx="92">
                  <c:v>1.3799999999999983</c:v>
                </c:pt>
                <c:pt idx="93">
                  <c:v>1.3949999999999982</c:v>
                </c:pt>
                <c:pt idx="94">
                  <c:v>1.4099999999999981</c:v>
                </c:pt>
                <c:pt idx="95">
                  <c:v>1.424999999999998</c:v>
                </c:pt>
                <c:pt idx="96">
                  <c:v>1.4399999999999979</c:v>
                </c:pt>
                <c:pt idx="97">
                  <c:v>1.4549999999999979</c:v>
                </c:pt>
                <c:pt idx="98">
                  <c:v>1.4699999999999978</c:v>
                </c:pt>
                <c:pt idx="99">
                  <c:v>1.4849999999999977</c:v>
                </c:pt>
                <c:pt idx="100">
                  <c:v>1.4999999999999976</c:v>
                </c:pt>
                <c:pt idx="101">
                  <c:v>1.5149999999999975</c:v>
                </c:pt>
                <c:pt idx="102">
                  <c:v>1.5299999999999974</c:v>
                </c:pt>
                <c:pt idx="103">
                  <c:v>1.5449999999999973</c:v>
                </c:pt>
                <c:pt idx="104">
                  <c:v>1.5599999999999972</c:v>
                </c:pt>
                <c:pt idx="105">
                  <c:v>1.5749999999999971</c:v>
                </c:pt>
                <c:pt idx="106">
                  <c:v>1.589999999999997</c:v>
                </c:pt>
                <c:pt idx="107">
                  <c:v>1.6049999999999969</c:v>
                </c:pt>
                <c:pt idx="108">
                  <c:v>1.6199999999999968</c:v>
                </c:pt>
                <c:pt idx="109">
                  <c:v>1.6349999999999967</c:v>
                </c:pt>
                <c:pt idx="110">
                  <c:v>1.6499999999999966</c:v>
                </c:pt>
                <c:pt idx="111">
                  <c:v>1.6649999999999965</c:v>
                </c:pt>
                <c:pt idx="112">
                  <c:v>1.6799999999999964</c:v>
                </c:pt>
                <c:pt idx="113">
                  <c:v>1.6949999999999963</c:v>
                </c:pt>
                <c:pt idx="114">
                  <c:v>1.7099999999999962</c:v>
                </c:pt>
                <c:pt idx="115">
                  <c:v>1.7249999999999961</c:v>
                </c:pt>
                <c:pt idx="116">
                  <c:v>1.739999999999996</c:v>
                </c:pt>
                <c:pt idx="117">
                  <c:v>1.7549999999999959</c:v>
                </c:pt>
                <c:pt idx="118">
                  <c:v>1.7699999999999958</c:v>
                </c:pt>
                <c:pt idx="119">
                  <c:v>1.7849999999999957</c:v>
                </c:pt>
                <c:pt idx="120">
                  <c:v>1.7999999999999956</c:v>
                </c:pt>
                <c:pt idx="121">
                  <c:v>1.8149999999999955</c:v>
                </c:pt>
                <c:pt idx="122">
                  <c:v>1.8299999999999954</c:v>
                </c:pt>
                <c:pt idx="123">
                  <c:v>1.8449999999999953</c:v>
                </c:pt>
                <c:pt idx="124">
                  <c:v>1.8599999999999952</c:v>
                </c:pt>
                <c:pt idx="125">
                  <c:v>1.8749999999999951</c:v>
                </c:pt>
                <c:pt idx="126">
                  <c:v>1.889999999999995</c:v>
                </c:pt>
                <c:pt idx="127">
                  <c:v>1.9049999999999949</c:v>
                </c:pt>
                <c:pt idx="128">
                  <c:v>1.9199999999999948</c:v>
                </c:pt>
                <c:pt idx="129">
                  <c:v>1.9349999999999947</c:v>
                </c:pt>
                <c:pt idx="130">
                  <c:v>1.9499999999999946</c:v>
                </c:pt>
                <c:pt idx="131">
                  <c:v>1.9649999999999945</c:v>
                </c:pt>
                <c:pt idx="132">
                  <c:v>1.9799999999999944</c:v>
                </c:pt>
                <c:pt idx="133">
                  <c:v>1.9949999999999943</c:v>
                </c:pt>
                <c:pt idx="134">
                  <c:v>2.0099999999999945</c:v>
                </c:pt>
                <c:pt idx="135">
                  <c:v>2.0249999999999946</c:v>
                </c:pt>
                <c:pt idx="136">
                  <c:v>2.0399999999999947</c:v>
                </c:pt>
                <c:pt idx="137">
                  <c:v>2.0549999999999948</c:v>
                </c:pt>
                <c:pt idx="138">
                  <c:v>2.069999999999995</c:v>
                </c:pt>
                <c:pt idx="139">
                  <c:v>2.0849999999999951</c:v>
                </c:pt>
                <c:pt idx="140">
                  <c:v>2.0999999999999952</c:v>
                </c:pt>
                <c:pt idx="141">
                  <c:v>2.1149999999999953</c:v>
                </c:pt>
                <c:pt idx="142">
                  <c:v>2.1299999999999955</c:v>
                </c:pt>
                <c:pt idx="143">
                  <c:v>2.1449999999999956</c:v>
                </c:pt>
                <c:pt idx="144">
                  <c:v>2.1599999999999957</c:v>
                </c:pt>
                <c:pt idx="145">
                  <c:v>2.1749999999999958</c:v>
                </c:pt>
                <c:pt idx="146">
                  <c:v>2.1899999999999959</c:v>
                </c:pt>
                <c:pt idx="147">
                  <c:v>2.2049999999999961</c:v>
                </c:pt>
                <c:pt idx="148">
                  <c:v>2.2199999999999962</c:v>
                </c:pt>
                <c:pt idx="149">
                  <c:v>2.2349999999999963</c:v>
                </c:pt>
                <c:pt idx="150">
                  <c:v>2.2499999999999964</c:v>
                </c:pt>
                <c:pt idx="151">
                  <c:v>2.2649999999999966</c:v>
                </c:pt>
                <c:pt idx="152">
                  <c:v>2.2799999999999967</c:v>
                </c:pt>
                <c:pt idx="153">
                  <c:v>2.2949999999999968</c:v>
                </c:pt>
                <c:pt idx="154">
                  <c:v>2.3099999999999969</c:v>
                </c:pt>
                <c:pt idx="155">
                  <c:v>2.3249999999999971</c:v>
                </c:pt>
                <c:pt idx="156">
                  <c:v>2.3399999999999972</c:v>
                </c:pt>
                <c:pt idx="157">
                  <c:v>2.3549999999999973</c:v>
                </c:pt>
                <c:pt idx="158">
                  <c:v>2.3699999999999974</c:v>
                </c:pt>
                <c:pt idx="159">
                  <c:v>2.3849999999999976</c:v>
                </c:pt>
                <c:pt idx="160">
                  <c:v>2.3999999999999977</c:v>
                </c:pt>
                <c:pt idx="161">
                  <c:v>2.4149999999999978</c:v>
                </c:pt>
                <c:pt idx="162">
                  <c:v>2.4299999999999979</c:v>
                </c:pt>
                <c:pt idx="163">
                  <c:v>2.4449999999999981</c:v>
                </c:pt>
                <c:pt idx="164">
                  <c:v>2.4599999999999982</c:v>
                </c:pt>
                <c:pt idx="165">
                  <c:v>2.4749999999999983</c:v>
                </c:pt>
                <c:pt idx="166">
                  <c:v>2.4899999999999984</c:v>
                </c:pt>
                <c:pt idx="167">
                  <c:v>2.5049999999999986</c:v>
                </c:pt>
                <c:pt idx="168">
                  <c:v>2.5199999999999987</c:v>
                </c:pt>
                <c:pt idx="169">
                  <c:v>2.5349999999999988</c:v>
                </c:pt>
                <c:pt idx="170">
                  <c:v>2.5499999999999989</c:v>
                </c:pt>
                <c:pt idx="171">
                  <c:v>2.5649999999999991</c:v>
                </c:pt>
                <c:pt idx="172">
                  <c:v>2.5799999999999992</c:v>
                </c:pt>
                <c:pt idx="173">
                  <c:v>2.5949999999999993</c:v>
                </c:pt>
                <c:pt idx="174">
                  <c:v>2.6099999999999994</c:v>
                </c:pt>
                <c:pt idx="175">
                  <c:v>2.6249999999999996</c:v>
                </c:pt>
                <c:pt idx="176">
                  <c:v>2.6399999999999997</c:v>
                </c:pt>
                <c:pt idx="177">
                  <c:v>2.6549999999999998</c:v>
                </c:pt>
                <c:pt idx="178">
                  <c:v>2.67</c:v>
                </c:pt>
                <c:pt idx="179">
                  <c:v>2.6850000000000001</c:v>
                </c:pt>
                <c:pt idx="180">
                  <c:v>2.7</c:v>
                </c:pt>
                <c:pt idx="181">
                  <c:v>2.7150000000000003</c:v>
                </c:pt>
                <c:pt idx="182">
                  <c:v>2.7300000000000004</c:v>
                </c:pt>
                <c:pt idx="183">
                  <c:v>2.7450000000000006</c:v>
                </c:pt>
                <c:pt idx="184">
                  <c:v>2.7600000000000007</c:v>
                </c:pt>
                <c:pt idx="185">
                  <c:v>2.7750000000000008</c:v>
                </c:pt>
                <c:pt idx="186">
                  <c:v>2.7900000000000009</c:v>
                </c:pt>
                <c:pt idx="187">
                  <c:v>2.805000000000001</c:v>
                </c:pt>
                <c:pt idx="188">
                  <c:v>2.8200000000000012</c:v>
                </c:pt>
                <c:pt idx="189">
                  <c:v>2.8350000000000013</c:v>
                </c:pt>
                <c:pt idx="190">
                  <c:v>2.8500000000000014</c:v>
                </c:pt>
                <c:pt idx="191">
                  <c:v>2.8650000000000015</c:v>
                </c:pt>
                <c:pt idx="192">
                  <c:v>2.8800000000000017</c:v>
                </c:pt>
                <c:pt idx="193">
                  <c:v>2.8950000000000018</c:v>
                </c:pt>
                <c:pt idx="194">
                  <c:v>2.9100000000000019</c:v>
                </c:pt>
                <c:pt idx="195">
                  <c:v>2.925000000000002</c:v>
                </c:pt>
                <c:pt idx="196">
                  <c:v>2.9400000000000022</c:v>
                </c:pt>
                <c:pt idx="197">
                  <c:v>2.9550000000000023</c:v>
                </c:pt>
                <c:pt idx="198">
                  <c:v>2.9700000000000024</c:v>
                </c:pt>
                <c:pt idx="199">
                  <c:v>2.9850000000000025</c:v>
                </c:pt>
                <c:pt idx="200">
                  <c:v>3.0000000000000027</c:v>
                </c:pt>
                <c:pt idx="201">
                  <c:v>3.0100000000000025</c:v>
                </c:pt>
                <c:pt idx="202">
                  <c:v>3.0200000000000022</c:v>
                </c:pt>
                <c:pt idx="203">
                  <c:v>3.030000000000002</c:v>
                </c:pt>
                <c:pt idx="204">
                  <c:v>3.0400000000000018</c:v>
                </c:pt>
                <c:pt idx="205">
                  <c:v>3.0500000000000016</c:v>
                </c:pt>
                <c:pt idx="206">
                  <c:v>3.0600000000000014</c:v>
                </c:pt>
                <c:pt idx="207">
                  <c:v>3.0700000000000012</c:v>
                </c:pt>
                <c:pt idx="208">
                  <c:v>3.080000000000001</c:v>
                </c:pt>
                <c:pt idx="209">
                  <c:v>3.0900000000000007</c:v>
                </c:pt>
                <c:pt idx="210">
                  <c:v>3.1000000000000005</c:v>
                </c:pt>
                <c:pt idx="211">
                  <c:v>3.1100000000000003</c:v>
                </c:pt>
                <c:pt idx="212">
                  <c:v>3.12</c:v>
                </c:pt>
                <c:pt idx="213">
                  <c:v>3.13</c:v>
                </c:pt>
                <c:pt idx="214">
                  <c:v>3.1399999999999997</c:v>
                </c:pt>
                <c:pt idx="215">
                  <c:v>3.1499999999999995</c:v>
                </c:pt>
                <c:pt idx="216">
                  <c:v>3.1599999999999993</c:v>
                </c:pt>
                <c:pt idx="217">
                  <c:v>3.169999999999999</c:v>
                </c:pt>
                <c:pt idx="218">
                  <c:v>3.1799999999999988</c:v>
                </c:pt>
                <c:pt idx="219">
                  <c:v>3.1899999999999986</c:v>
                </c:pt>
                <c:pt idx="220">
                  <c:v>3.1999999999999984</c:v>
                </c:pt>
                <c:pt idx="221">
                  <c:v>3.2099999999999982</c:v>
                </c:pt>
                <c:pt idx="222">
                  <c:v>3.219999999999998</c:v>
                </c:pt>
                <c:pt idx="223">
                  <c:v>3.2299999999999978</c:v>
                </c:pt>
                <c:pt idx="224">
                  <c:v>3.2399999999999975</c:v>
                </c:pt>
                <c:pt idx="225">
                  <c:v>3.2499999999999973</c:v>
                </c:pt>
                <c:pt idx="226">
                  <c:v>3.2599999999999971</c:v>
                </c:pt>
                <c:pt idx="227">
                  <c:v>3.2699999999999969</c:v>
                </c:pt>
                <c:pt idx="228">
                  <c:v>3.2799999999999967</c:v>
                </c:pt>
                <c:pt idx="229">
                  <c:v>3.2899999999999965</c:v>
                </c:pt>
                <c:pt idx="230">
                  <c:v>3.2999999999999963</c:v>
                </c:pt>
                <c:pt idx="231">
                  <c:v>3.3099999999999961</c:v>
                </c:pt>
                <c:pt idx="232">
                  <c:v>3.3199999999999958</c:v>
                </c:pt>
                <c:pt idx="233">
                  <c:v>3.3299999999999956</c:v>
                </c:pt>
                <c:pt idx="234">
                  <c:v>3.3399999999999954</c:v>
                </c:pt>
                <c:pt idx="235">
                  <c:v>3.3499999999999952</c:v>
                </c:pt>
                <c:pt idx="236">
                  <c:v>3.359999999999995</c:v>
                </c:pt>
                <c:pt idx="237">
                  <c:v>3.3699999999999948</c:v>
                </c:pt>
                <c:pt idx="238">
                  <c:v>3.3799999999999946</c:v>
                </c:pt>
                <c:pt idx="239">
                  <c:v>3.3899999999999944</c:v>
                </c:pt>
                <c:pt idx="240">
                  <c:v>3.3999999999999941</c:v>
                </c:pt>
                <c:pt idx="241">
                  <c:v>3.4099999999999939</c:v>
                </c:pt>
                <c:pt idx="242">
                  <c:v>3.4199999999999937</c:v>
                </c:pt>
                <c:pt idx="243">
                  <c:v>3.4299999999999935</c:v>
                </c:pt>
                <c:pt idx="244">
                  <c:v>3.4399999999999933</c:v>
                </c:pt>
                <c:pt idx="245">
                  <c:v>3.4499999999999931</c:v>
                </c:pt>
                <c:pt idx="246">
                  <c:v>3.4599999999999929</c:v>
                </c:pt>
                <c:pt idx="247">
                  <c:v>3.4699999999999926</c:v>
                </c:pt>
                <c:pt idx="248">
                  <c:v>3.4799999999999924</c:v>
                </c:pt>
                <c:pt idx="249">
                  <c:v>3.4899999999999922</c:v>
                </c:pt>
                <c:pt idx="250">
                  <c:v>3.499999999999992</c:v>
                </c:pt>
                <c:pt idx="251">
                  <c:v>3.5099999999999918</c:v>
                </c:pt>
                <c:pt idx="252">
                  <c:v>3.5199999999999916</c:v>
                </c:pt>
                <c:pt idx="253">
                  <c:v>3.5299999999999914</c:v>
                </c:pt>
                <c:pt idx="254">
                  <c:v>3.5399999999999912</c:v>
                </c:pt>
                <c:pt idx="255">
                  <c:v>3.5499999999999909</c:v>
                </c:pt>
                <c:pt idx="256">
                  <c:v>3.5599999999999907</c:v>
                </c:pt>
                <c:pt idx="257">
                  <c:v>3.5699999999999905</c:v>
                </c:pt>
                <c:pt idx="258">
                  <c:v>3.5799999999999903</c:v>
                </c:pt>
                <c:pt idx="259">
                  <c:v>3.5899999999999901</c:v>
                </c:pt>
                <c:pt idx="260">
                  <c:v>3.5999999999999899</c:v>
                </c:pt>
                <c:pt idx="261">
                  <c:v>3.6099999999999897</c:v>
                </c:pt>
                <c:pt idx="262">
                  <c:v>3.6199999999999894</c:v>
                </c:pt>
                <c:pt idx="263">
                  <c:v>3.6299999999999892</c:v>
                </c:pt>
                <c:pt idx="264">
                  <c:v>3.639999999999989</c:v>
                </c:pt>
                <c:pt idx="265">
                  <c:v>3.6499999999999888</c:v>
                </c:pt>
                <c:pt idx="266">
                  <c:v>3.6599999999999886</c:v>
                </c:pt>
                <c:pt idx="267">
                  <c:v>3.6699999999999884</c:v>
                </c:pt>
                <c:pt idx="268">
                  <c:v>3.6799999999999882</c:v>
                </c:pt>
                <c:pt idx="269">
                  <c:v>3.689999999999988</c:v>
                </c:pt>
                <c:pt idx="270">
                  <c:v>3.6999999999999877</c:v>
                </c:pt>
                <c:pt idx="271">
                  <c:v>3.7099999999999875</c:v>
                </c:pt>
                <c:pt idx="272">
                  <c:v>3.7199999999999873</c:v>
                </c:pt>
                <c:pt idx="273">
                  <c:v>3.7299999999999871</c:v>
                </c:pt>
                <c:pt idx="274">
                  <c:v>3.7399999999999869</c:v>
                </c:pt>
                <c:pt idx="275">
                  <c:v>3.7499999999999867</c:v>
                </c:pt>
                <c:pt idx="276">
                  <c:v>3.7599999999999865</c:v>
                </c:pt>
                <c:pt idx="277">
                  <c:v>3.7699999999999863</c:v>
                </c:pt>
                <c:pt idx="278">
                  <c:v>3.779999999999986</c:v>
                </c:pt>
                <c:pt idx="279">
                  <c:v>3.7899999999999858</c:v>
                </c:pt>
                <c:pt idx="280">
                  <c:v>3.7999999999999856</c:v>
                </c:pt>
                <c:pt idx="281">
                  <c:v>3.8099999999999854</c:v>
                </c:pt>
                <c:pt idx="282">
                  <c:v>3.8199999999999852</c:v>
                </c:pt>
                <c:pt idx="283">
                  <c:v>3.829999999999985</c:v>
                </c:pt>
                <c:pt idx="284">
                  <c:v>3.8399999999999848</c:v>
                </c:pt>
                <c:pt idx="285">
                  <c:v>3.8499999999999845</c:v>
                </c:pt>
                <c:pt idx="286">
                  <c:v>3.8599999999999843</c:v>
                </c:pt>
                <c:pt idx="287">
                  <c:v>3.8699999999999841</c:v>
                </c:pt>
                <c:pt idx="288">
                  <c:v>3.8799999999999839</c:v>
                </c:pt>
                <c:pt idx="289">
                  <c:v>3.8899999999999837</c:v>
                </c:pt>
                <c:pt idx="290">
                  <c:v>3.8999999999999835</c:v>
                </c:pt>
                <c:pt idx="291">
                  <c:v>3.9099999999999833</c:v>
                </c:pt>
                <c:pt idx="292">
                  <c:v>3.9199999999999831</c:v>
                </c:pt>
                <c:pt idx="293">
                  <c:v>3.9299999999999828</c:v>
                </c:pt>
                <c:pt idx="294">
                  <c:v>3.9399999999999826</c:v>
                </c:pt>
                <c:pt idx="295">
                  <c:v>3.9499999999999824</c:v>
                </c:pt>
                <c:pt idx="296">
                  <c:v>3.9599999999999822</c:v>
                </c:pt>
                <c:pt idx="297">
                  <c:v>3.969999999999982</c:v>
                </c:pt>
                <c:pt idx="298">
                  <c:v>3.9799999999999818</c:v>
                </c:pt>
                <c:pt idx="299">
                  <c:v>3.9899999999999816</c:v>
                </c:pt>
                <c:pt idx="300">
                  <c:v>3.9999999999999813</c:v>
                </c:pt>
                <c:pt idx="301">
                  <c:v>4.0099999999999811</c:v>
                </c:pt>
                <c:pt idx="302">
                  <c:v>4.0199999999999809</c:v>
                </c:pt>
                <c:pt idx="303">
                  <c:v>4.0299999999999807</c:v>
                </c:pt>
                <c:pt idx="304">
                  <c:v>4.0399999999999805</c:v>
                </c:pt>
                <c:pt idx="305">
                  <c:v>4.0499999999999803</c:v>
                </c:pt>
                <c:pt idx="306">
                  <c:v>4.0599999999999801</c:v>
                </c:pt>
                <c:pt idx="307">
                  <c:v>4.0699999999999799</c:v>
                </c:pt>
                <c:pt idx="308">
                  <c:v>4.0799999999999796</c:v>
                </c:pt>
                <c:pt idx="309">
                  <c:v>4.0899999999999794</c:v>
                </c:pt>
                <c:pt idx="310">
                  <c:v>4.0999999999999792</c:v>
                </c:pt>
                <c:pt idx="311">
                  <c:v>4.109999999999979</c:v>
                </c:pt>
                <c:pt idx="312">
                  <c:v>4.1199999999999788</c:v>
                </c:pt>
                <c:pt idx="313">
                  <c:v>4.1299999999999786</c:v>
                </c:pt>
                <c:pt idx="314">
                  <c:v>4.1399999999999784</c:v>
                </c:pt>
                <c:pt idx="315">
                  <c:v>4.1499999999999782</c:v>
                </c:pt>
                <c:pt idx="316">
                  <c:v>4.1599999999999779</c:v>
                </c:pt>
                <c:pt idx="317">
                  <c:v>4.1699999999999777</c:v>
                </c:pt>
                <c:pt idx="318">
                  <c:v>4.1799999999999775</c:v>
                </c:pt>
                <c:pt idx="319">
                  <c:v>4.1899999999999773</c:v>
                </c:pt>
                <c:pt idx="320">
                  <c:v>4.1999999999999771</c:v>
                </c:pt>
                <c:pt idx="321">
                  <c:v>4.2099999999999769</c:v>
                </c:pt>
                <c:pt idx="322">
                  <c:v>4.2199999999999767</c:v>
                </c:pt>
                <c:pt idx="323">
                  <c:v>4.2299999999999764</c:v>
                </c:pt>
                <c:pt idx="324">
                  <c:v>4.2399999999999762</c:v>
                </c:pt>
                <c:pt idx="325">
                  <c:v>4.249999999999976</c:v>
                </c:pt>
                <c:pt idx="326">
                  <c:v>4.2599999999999758</c:v>
                </c:pt>
                <c:pt idx="327">
                  <c:v>4.2699999999999756</c:v>
                </c:pt>
                <c:pt idx="328">
                  <c:v>4.2799999999999754</c:v>
                </c:pt>
                <c:pt idx="329">
                  <c:v>4.2899999999999752</c:v>
                </c:pt>
                <c:pt idx="330">
                  <c:v>4.299999999999975</c:v>
                </c:pt>
                <c:pt idx="331">
                  <c:v>4.3099999999999747</c:v>
                </c:pt>
                <c:pt idx="332">
                  <c:v>4.3199999999999745</c:v>
                </c:pt>
                <c:pt idx="333">
                  <c:v>4.3299999999999743</c:v>
                </c:pt>
                <c:pt idx="334">
                  <c:v>4.3399999999999741</c:v>
                </c:pt>
                <c:pt idx="335">
                  <c:v>4.3499999999999739</c:v>
                </c:pt>
                <c:pt idx="336">
                  <c:v>4.3599999999999737</c:v>
                </c:pt>
                <c:pt idx="337">
                  <c:v>4.3699999999999735</c:v>
                </c:pt>
                <c:pt idx="338">
                  <c:v>4.3799999999999732</c:v>
                </c:pt>
                <c:pt idx="339">
                  <c:v>4.389999999999973</c:v>
                </c:pt>
                <c:pt idx="340">
                  <c:v>4.3999999999999728</c:v>
                </c:pt>
                <c:pt idx="341">
                  <c:v>4.4099999999999726</c:v>
                </c:pt>
                <c:pt idx="342">
                  <c:v>4.4199999999999724</c:v>
                </c:pt>
                <c:pt idx="343">
                  <c:v>4.4299999999999722</c:v>
                </c:pt>
                <c:pt idx="344">
                  <c:v>4.439999999999972</c:v>
                </c:pt>
                <c:pt idx="345">
                  <c:v>4.4499999999999718</c:v>
                </c:pt>
                <c:pt idx="346">
                  <c:v>4.4599999999999715</c:v>
                </c:pt>
                <c:pt idx="347">
                  <c:v>4.4699999999999713</c:v>
                </c:pt>
                <c:pt idx="348">
                  <c:v>4.4799999999999711</c:v>
                </c:pt>
                <c:pt idx="349">
                  <c:v>4.4899999999999709</c:v>
                </c:pt>
                <c:pt idx="350">
                  <c:v>4.4999999999999707</c:v>
                </c:pt>
                <c:pt idx="351">
                  <c:v>4.5099999999999705</c:v>
                </c:pt>
                <c:pt idx="352">
                  <c:v>4.5199999999999703</c:v>
                </c:pt>
                <c:pt idx="353">
                  <c:v>4.5299999999999701</c:v>
                </c:pt>
                <c:pt idx="354">
                  <c:v>4.5399999999999698</c:v>
                </c:pt>
                <c:pt idx="355">
                  <c:v>4.5499999999999696</c:v>
                </c:pt>
                <c:pt idx="356">
                  <c:v>4.5599999999999694</c:v>
                </c:pt>
                <c:pt idx="357">
                  <c:v>4.5699999999999692</c:v>
                </c:pt>
                <c:pt idx="358">
                  <c:v>4.579999999999969</c:v>
                </c:pt>
                <c:pt idx="359">
                  <c:v>4.5899999999999688</c:v>
                </c:pt>
                <c:pt idx="360">
                  <c:v>4.5999999999999686</c:v>
                </c:pt>
                <c:pt idx="361">
                  <c:v>4.6099999999999683</c:v>
                </c:pt>
                <c:pt idx="362">
                  <c:v>4.6199999999999681</c:v>
                </c:pt>
                <c:pt idx="363">
                  <c:v>4.6299999999999679</c:v>
                </c:pt>
                <c:pt idx="364">
                  <c:v>4.6399999999999677</c:v>
                </c:pt>
                <c:pt idx="365">
                  <c:v>4.6499999999999675</c:v>
                </c:pt>
                <c:pt idx="366">
                  <c:v>4.6599999999999673</c:v>
                </c:pt>
                <c:pt idx="367">
                  <c:v>4.6699999999999671</c:v>
                </c:pt>
                <c:pt idx="368">
                  <c:v>4.6799999999999669</c:v>
                </c:pt>
                <c:pt idx="369">
                  <c:v>4.6899999999999666</c:v>
                </c:pt>
                <c:pt idx="370">
                  <c:v>4.6999999999999664</c:v>
                </c:pt>
                <c:pt idx="371">
                  <c:v>4.7099999999999662</c:v>
                </c:pt>
                <c:pt idx="372">
                  <c:v>4.719999999999966</c:v>
                </c:pt>
                <c:pt idx="373">
                  <c:v>4.7299999999999658</c:v>
                </c:pt>
                <c:pt idx="374">
                  <c:v>4.7399999999999656</c:v>
                </c:pt>
                <c:pt idx="375">
                  <c:v>4.7499999999999654</c:v>
                </c:pt>
                <c:pt idx="376">
                  <c:v>4.7599999999999651</c:v>
                </c:pt>
                <c:pt idx="377">
                  <c:v>4.7699999999999649</c:v>
                </c:pt>
                <c:pt idx="378">
                  <c:v>4.7799999999999647</c:v>
                </c:pt>
                <c:pt idx="379">
                  <c:v>4.7899999999999645</c:v>
                </c:pt>
                <c:pt idx="380">
                  <c:v>4.7999999999999643</c:v>
                </c:pt>
                <c:pt idx="381">
                  <c:v>4.8099999999999641</c:v>
                </c:pt>
                <c:pt idx="382">
                  <c:v>4.8199999999999639</c:v>
                </c:pt>
                <c:pt idx="383">
                  <c:v>4.8299999999999637</c:v>
                </c:pt>
                <c:pt idx="384">
                  <c:v>4.8399999999999634</c:v>
                </c:pt>
                <c:pt idx="385">
                  <c:v>4.8499999999999632</c:v>
                </c:pt>
                <c:pt idx="386">
                  <c:v>4.859999999999963</c:v>
                </c:pt>
                <c:pt idx="387">
                  <c:v>4.8699999999999628</c:v>
                </c:pt>
                <c:pt idx="388">
                  <c:v>4.8799999999999626</c:v>
                </c:pt>
                <c:pt idx="389">
                  <c:v>4.8899999999999624</c:v>
                </c:pt>
                <c:pt idx="390">
                  <c:v>4.8999999999999622</c:v>
                </c:pt>
                <c:pt idx="391">
                  <c:v>4.909999999999962</c:v>
                </c:pt>
                <c:pt idx="392">
                  <c:v>4.9199999999999617</c:v>
                </c:pt>
                <c:pt idx="393">
                  <c:v>4.9299999999999615</c:v>
                </c:pt>
                <c:pt idx="394">
                  <c:v>4.9399999999999613</c:v>
                </c:pt>
                <c:pt idx="395">
                  <c:v>4.9499999999999611</c:v>
                </c:pt>
                <c:pt idx="396">
                  <c:v>4.9599999999999609</c:v>
                </c:pt>
                <c:pt idx="397">
                  <c:v>4.9699999999999607</c:v>
                </c:pt>
                <c:pt idx="398">
                  <c:v>4.9799999999999605</c:v>
                </c:pt>
                <c:pt idx="399">
                  <c:v>4.9899999999999602</c:v>
                </c:pt>
                <c:pt idx="400">
                  <c:v>4.99999999999996</c:v>
                </c:pt>
                <c:pt idx="401">
                  <c:v>4.9849999999999604</c:v>
                </c:pt>
                <c:pt idx="402">
                  <c:v>4.9699999999999607</c:v>
                </c:pt>
                <c:pt idx="403">
                  <c:v>4.954999999999961</c:v>
                </c:pt>
                <c:pt idx="404">
                  <c:v>4.9399999999999613</c:v>
                </c:pt>
                <c:pt idx="405">
                  <c:v>4.9249999999999616</c:v>
                </c:pt>
                <c:pt idx="406">
                  <c:v>4.909999999999962</c:v>
                </c:pt>
                <c:pt idx="407">
                  <c:v>4.8949999999999623</c:v>
                </c:pt>
                <c:pt idx="408">
                  <c:v>4.8799999999999626</c:v>
                </c:pt>
                <c:pt idx="409">
                  <c:v>4.8649999999999629</c:v>
                </c:pt>
                <c:pt idx="410">
                  <c:v>4.8499999999999632</c:v>
                </c:pt>
                <c:pt idx="411">
                  <c:v>4.8349999999999635</c:v>
                </c:pt>
                <c:pt idx="412">
                  <c:v>4.8199999999999639</c:v>
                </c:pt>
                <c:pt idx="413">
                  <c:v>4.8049999999999642</c:v>
                </c:pt>
                <c:pt idx="414">
                  <c:v>4.7899999999999645</c:v>
                </c:pt>
                <c:pt idx="415">
                  <c:v>4.7749999999999648</c:v>
                </c:pt>
                <c:pt idx="416">
                  <c:v>4.7599999999999651</c:v>
                </c:pt>
                <c:pt idx="417">
                  <c:v>4.7449999999999655</c:v>
                </c:pt>
                <c:pt idx="418">
                  <c:v>4.7299999999999658</c:v>
                </c:pt>
                <c:pt idx="419">
                  <c:v>4.7149999999999661</c:v>
                </c:pt>
                <c:pt idx="420">
                  <c:v>4.6999999999999664</c:v>
                </c:pt>
                <c:pt idx="421">
                  <c:v>4.6849999999999667</c:v>
                </c:pt>
                <c:pt idx="422">
                  <c:v>4.6699999999999671</c:v>
                </c:pt>
                <c:pt idx="423">
                  <c:v>4.6549999999999674</c:v>
                </c:pt>
                <c:pt idx="424">
                  <c:v>4.6399999999999677</c:v>
                </c:pt>
                <c:pt idx="425">
                  <c:v>4.624999999999968</c:v>
                </c:pt>
                <c:pt idx="426">
                  <c:v>4.6099999999999683</c:v>
                </c:pt>
                <c:pt idx="427">
                  <c:v>4.5949999999999687</c:v>
                </c:pt>
                <c:pt idx="428">
                  <c:v>4.579999999999969</c:v>
                </c:pt>
                <c:pt idx="429">
                  <c:v>4.5649999999999693</c:v>
                </c:pt>
                <c:pt idx="430">
                  <c:v>4.5499999999999696</c:v>
                </c:pt>
                <c:pt idx="431">
                  <c:v>4.5349999999999699</c:v>
                </c:pt>
                <c:pt idx="432">
                  <c:v>4.5199999999999703</c:v>
                </c:pt>
                <c:pt idx="433">
                  <c:v>4.5049999999999706</c:v>
                </c:pt>
                <c:pt idx="434">
                  <c:v>4.4899999999999709</c:v>
                </c:pt>
                <c:pt idx="435">
                  <c:v>4.4749999999999712</c:v>
                </c:pt>
                <c:pt idx="436">
                  <c:v>4.4599999999999715</c:v>
                </c:pt>
                <c:pt idx="437">
                  <c:v>4.4449999999999719</c:v>
                </c:pt>
                <c:pt idx="438">
                  <c:v>4.4299999999999722</c:v>
                </c:pt>
                <c:pt idx="439">
                  <c:v>4.4149999999999725</c:v>
                </c:pt>
                <c:pt idx="440">
                  <c:v>4.3999999999999728</c:v>
                </c:pt>
                <c:pt idx="441">
                  <c:v>4.3849999999999731</c:v>
                </c:pt>
                <c:pt idx="442">
                  <c:v>4.3699999999999735</c:v>
                </c:pt>
                <c:pt idx="443">
                  <c:v>4.3549999999999738</c:v>
                </c:pt>
                <c:pt idx="444">
                  <c:v>4.3399999999999741</c:v>
                </c:pt>
                <c:pt idx="445">
                  <c:v>4.3249999999999744</c:v>
                </c:pt>
                <c:pt idx="446">
                  <c:v>4.3099999999999747</c:v>
                </c:pt>
                <c:pt idx="447">
                  <c:v>4.2949999999999751</c:v>
                </c:pt>
                <c:pt idx="448">
                  <c:v>4.2799999999999754</c:v>
                </c:pt>
                <c:pt idx="449">
                  <c:v>4.2649999999999757</c:v>
                </c:pt>
                <c:pt idx="450">
                  <c:v>4.249999999999976</c:v>
                </c:pt>
                <c:pt idx="451">
                  <c:v>4.2349999999999763</c:v>
                </c:pt>
                <c:pt idx="452">
                  <c:v>4.2199999999999767</c:v>
                </c:pt>
                <c:pt idx="453">
                  <c:v>4.204999999999977</c:v>
                </c:pt>
                <c:pt idx="454">
                  <c:v>4.1899999999999773</c:v>
                </c:pt>
                <c:pt idx="455">
                  <c:v>4.1749999999999776</c:v>
                </c:pt>
                <c:pt idx="456">
                  <c:v>4.1599999999999779</c:v>
                </c:pt>
                <c:pt idx="457">
                  <c:v>4.1449999999999783</c:v>
                </c:pt>
                <c:pt idx="458">
                  <c:v>4.1299999999999786</c:v>
                </c:pt>
                <c:pt idx="459">
                  <c:v>4.1149999999999789</c:v>
                </c:pt>
                <c:pt idx="460">
                  <c:v>4.0999999999999792</c:v>
                </c:pt>
                <c:pt idx="461">
                  <c:v>4.0849999999999795</c:v>
                </c:pt>
                <c:pt idx="462">
                  <c:v>4.0699999999999799</c:v>
                </c:pt>
                <c:pt idx="463">
                  <c:v>4.0549999999999802</c:v>
                </c:pt>
                <c:pt idx="464">
                  <c:v>4.0399999999999805</c:v>
                </c:pt>
                <c:pt idx="465">
                  <c:v>4.0249999999999808</c:v>
                </c:pt>
                <c:pt idx="466">
                  <c:v>4.0099999999999811</c:v>
                </c:pt>
                <c:pt idx="467">
                  <c:v>3.994999999999981</c:v>
                </c:pt>
                <c:pt idx="468">
                  <c:v>3.9799999999999809</c:v>
                </c:pt>
                <c:pt idx="469">
                  <c:v>3.9649999999999808</c:v>
                </c:pt>
                <c:pt idx="470">
                  <c:v>3.9499999999999806</c:v>
                </c:pt>
                <c:pt idx="471">
                  <c:v>3.9349999999999805</c:v>
                </c:pt>
                <c:pt idx="472">
                  <c:v>3.9199999999999804</c:v>
                </c:pt>
                <c:pt idx="473">
                  <c:v>3.9049999999999803</c:v>
                </c:pt>
                <c:pt idx="474">
                  <c:v>3.8899999999999801</c:v>
                </c:pt>
                <c:pt idx="475">
                  <c:v>3.87499999999998</c:v>
                </c:pt>
                <c:pt idx="476">
                  <c:v>3.8599999999999799</c:v>
                </c:pt>
                <c:pt idx="477">
                  <c:v>3.8449999999999798</c:v>
                </c:pt>
                <c:pt idx="478">
                  <c:v>3.8299999999999796</c:v>
                </c:pt>
                <c:pt idx="479">
                  <c:v>3.8149999999999795</c:v>
                </c:pt>
                <c:pt idx="480">
                  <c:v>3.7999999999999794</c:v>
                </c:pt>
                <c:pt idx="481">
                  <c:v>3.7849999999999793</c:v>
                </c:pt>
                <c:pt idx="482">
                  <c:v>3.7699999999999791</c:v>
                </c:pt>
                <c:pt idx="483">
                  <c:v>3.754999999999979</c:v>
                </c:pt>
                <c:pt idx="484">
                  <c:v>3.7399999999999789</c:v>
                </c:pt>
                <c:pt idx="485">
                  <c:v>3.7249999999999788</c:v>
                </c:pt>
                <c:pt idx="486">
                  <c:v>3.7099999999999786</c:v>
                </c:pt>
                <c:pt idx="487">
                  <c:v>3.6949999999999785</c:v>
                </c:pt>
                <c:pt idx="488">
                  <c:v>3.6799999999999784</c:v>
                </c:pt>
                <c:pt idx="489">
                  <c:v>3.6649999999999783</c:v>
                </c:pt>
                <c:pt idx="490">
                  <c:v>3.6499999999999782</c:v>
                </c:pt>
                <c:pt idx="491">
                  <c:v>3.634999999999978</c:v>
                </c:pt>
                <c:pt idx="492">
                  <c:v>3.6199999999999779</c:v>
                </c:pt>
                <c:pt idx="493">
                  <c:v>3.6049999999999778</c:v>
                </c:pt>
                <c:pt idx="494">
                  <c:v>3.5899999999999777</c:v>
                </c:pt>
                <c:pt idx="495">
                  <c:v>3.5749999999999775</c:v>
                </c:pt>
                <c:pt idx="496">
                  <c:v>3.5599999999999774</c:v>
                </c:pt>
                <c:pt idx="497">
                  <c:v>3.5449999999999773</c:v>
                </c:pt>
                <c:pt idx="498">
                  <c:v>3.5299999999999772</c:v>
                </c:pt>
                <c:pt idx="499">
                  <c:v>3.514999999999977</c:v>
                </c:pt>
                <c:pt idx="500">
                  <c:v>3.4999999999999769</c:v>
                </c:pt>
                <c:pt idx="501">
                  <c:v>3.4849999999999768</c:v>
                </c:pt>
                <c:pt idx="502">
                  <c:v>3.4699999999999767</c:v>
                </c:pt>
                <c:pt idx="503">
                  <c:v>3.4549999999999765</c:v>
                </c:pt>
                <c:pt idx="504">
                  <c:v>3.4399999999999764</c:v>
                </c:pt>
                <c:pt idx="505">
                  <c:v>3.4249999999999763</c:v>
                </c:pt>
                <c:pt idx="506">
                  <c:v>3.4099999999999762</c:v>
                </c:pt>
                <c:pt idx="507">
                  <c:v>3.394999999999976</c:v>
                </c:pt>
                <c:pt idx="508">
                  <c:v>3.3799999999999759</c:v>
                </c:pt>
                <c:pt idx="509">
                  <c:v>3.3649999999999758</c:v>
                </c:pt>
                <c:pt idx="510">
                  <c:v>3.3499999999999757</c:v>
                </c:pt>
                <c:pt idx="511">
                  <c:v>3.3349999999999755</c:v>
                </c:pt>
                <c:pt idx="512">
                  <c:v>3.3199999999999754</c:v>
                </c:pt>
                <c:pt idx="513">
                  <c:v>3.3049999999999753</c:v>
                </c:pt>
                <c:pt idx="514">
                  <c:v>3.2899999999999752</c:v>
                </c:pt>
                <c:pt idx="515">
                  <c:v>3.274999999999975</c:v>
                </c:pt>
                <c:pt idx="516">
                  <c:v>3.2599999999999749</c:v>
                </c:pt>
                <c:pt idx="517">
                  <c:v>3.2449999999999748</c:v>
                </c:pt>
                <c:pt idx="518">
                  <c:v>3.2299999999999747</c:v>
                </c:pt>
                <c:pt idx="519">
                  <c:v>3.2149999999999745</c:v>
                </c:pt>
                <c:pt idx="520">
                  <c:v>3.1999999999999744</c:v>
                </c:pt>
                <c:pt idx="521">
                  <c:v>3.1849999999999743</c:v>
                </c:pt>
                <c:pt idx="522">
                  <c:v>3.1699999999999742</c:v>
                </c:pt>
                <c:pt idx="523">
                  <c:v>3.154999999999974</c:v>
                </c:pt>
                <c:pt idx="524">
                  <c:v>3.1399999999999739</c:v>
                </c:pt>
                <c:pt idx="525">
                  <c:v>3.1249999999999738</c:v>
                </c:pt>
                <c:pt idx="526">
                  <c:v>3.1099999999999737</c:v>
                </c:pt>
                <c:pt idx="527">
                  <c:v>3.0949999999999736</c:v>
                </c:pt>
                <c:pt idx="528">
                  <c:v>3.0799999999999734</c:v>
                </c:pt>
                <c:pt idx="529">
                  <c:v>3.0649999999999733</c:v>
                </c:pt>
                <c:pt idx="530">
                  <c:v>3.0499999999999732</c:v>
                </c:pt>
                <c:pt idx="531">
                  <c:v>3.0349999999999731</c:v>
                </c:pt>
                <c:pt idx="532">
                  <c:v>3.0199999999999729</c:v>
                </c:pt>
                <c:pt idx="533">
                  <c:v>3.0049999999999728</c:v>
                </c:pt>
                <c:pt idx="534">
                  <c:v>2.9899999999999727</c:v>
                </c:pt>
                <c:pt idx="535">
                  <c:v>2.9749999999999726</c:v>
                </c:pt>
                <c:pt idx="536">
                  <c:v>2.9599999999999724</c:v>
                </c:pt>
                <c:pt idx="537">
                  <c:v>2.9449999999999723</c:v>
                </c:pt>
                <c:pt idx="538">
                  <c:v>2.9299999999999722</c:v>
                </c:pt>
                <c:pt idx="539">
                  <c:v>2.9149999999999721</c:v>
                </c:pt>
                <c:pt idx="540">
                  <c:v>2.8999999999999719</c:v>
                </c:pt>
                <c:pt idx="541">
                  <c:v>2.8849999999999718</c:v>
                </c:pt>
                <c:pt idx="542">
                  <c:v>2.8699999999999717</c:v>
                </c:pt>
                <c:pt idx="543">
                  <c:v>2.8549999999999716</c:v>
                </c:pt>
                <c:pt idx="544">
                  <c:v>2.8399999999999714</c:v>
                </c:pt>
                <c:pt idx="545">
                  <c:v>2.8249999999999713</c:v>
                </c:pt>
                <c:pt idx="546">
                  <c:v>2.8099999999999712</c:v>
                </c:pt>
                <c:pt idx="547">
                  <c:v>2.7949999999999711</c:v>
                </c:pt>
                <c:pt idx="548">
                  <c:v>2.7799999999999709</c:v>
                </c:pt>
                <c:pt idx="549">
                  <c:v>2.7649999999999708</c:v>
                </c:pt>
                <c:pt idx="550">
                  <c:v>2.7499999999999707</c:v>
                </c:pt>
                <c:pt idx="551">
                  <c:v>2.7349999999999706</c:v>
                </c:pt>
                <c:pt idx="552">
                  <c:v>2.7199999999999704</c:v>
                </c:pt>
                <c:pt idx="553">
                  <c:v>2.7049999999999703</c:v>
                </c:pt>
                <c:pt idx="554">
                  <c:v>2.6899999999999702</c:v>
                </c:pt>
                <c:pt idx="555">
                  <c:v>2.6749999999999701</c:v>
                </c:pt>
                <c:pt idx="556">
                  <c:v>2.6599999999999699</c:v>
                </c:pt>
                <c:pt idx="557">
                  <c:v>2.6449999999999698</c:v>
                </c:pt>
                <c:pt idx="558">
                  <c:v>2.6299999999999697</c:v>
                </c:pt>
                <c:pt idx="559">
                  <c:v>2.6149999999999696</c:v>
                </c:pt>
                <c:pt idx="560">
                  <c:v>2.5999999999999694</c:v>
                </c:pt>
                <c:pt idx="561">
                  <c:v>2.5849999999999693</c:v>
                </c:pt>
                <c:pt idx="562">
                  <c:v>2.5699999999999692</c:v>
                </c:pt>
                <c:pt idx="563">
                  <c:v>2.5549999999999691</c:v>
                </c:pt>
                <c:pt idx="564">
                  <c:v>2.5399999999999689</c:v>
                </c:pt>
                <c:pt idx="565">
                  <c:v>2.5249999999999688</c:v>
                </c:pt>
                <c:pt idx="566">
                  <c:v>2.5099999999999687</c:v>
                </c:pt>
                <c:pt idx="567">
                  <c:v>2.4949999999999686</c:v>
                </c:pt>
                <c:pt idx="568">
                  <c:v>2.4799999999999685</c:v>
                </c:pt>
                <c:pt idx="569">
                  <c:v>2.4649999999999683</c:v>
                </c:pt>
                <c:pt idx="570">
                  <c:v>2.4499999999999682</c:v>
                </c:pt>
                <c:pt idx="571">
                  <c:v>2.4349999999999681</c:v>
                </c:pt>
                <c:pt idx="572">
                  <c:v>2.419999999999968</c:v>
                </c:pt>
                <c:pt idx="573">
                  <c:v>2.4049999999999678</c:v>
                </c:pt>
                <c:pt idx="574">
                  <c:v>2.3899999999999677</c:v>
                </c:pt>
                <c:pt idx="575">
                  <c:v>2.3749999999999676</c:v>
                </c:pt>
                <c:pt idx="576">
                  <c:v>2.3599999999999675</c:v>
                </c:pt>
                <c:pt idx="577">
                  <c:v>2.3449999999999673</c:v>
                </c:pt>
                <c:pt idx="578">
                  <c:v>2.3299999999999672</c:v>
                </c:pt>
                <c:pt idx="579">
                  <c:v>2.3149999999999671</c:v>
                </c:pt>
                <c:pt idx="580">
                  <c:v>2.299999999999967</c:v>
                </c:pt>
                <c:pt idx="581">
                  <c:v>2.2849999999999668</c:v>
                </c:pt>
                <c:pt idx="582">
                  <c:v>2.2699999999999667</c:v>
                </c:pt>
                <c:pt idx="583">
                  <c:v>2.2549999999999666</c:v>
                </c:pt>
                <c:pt idx="584">
                  <c:v>2.2399999999999665</c:v>
                </c:pt>
                <c:pt idx="585">
                  <c:v>2.2249999999999663</c:v>
                </c:pt>
                <c:pt idx="586">
                  <c:v>2.2099999999999662</c:v>
                </c:pt>
                <c:pt idx="587">
                  <c:v>2.1949999999999661</c:v>
                </c:pt>
                <c:pt idx="588">
                  <c:v>2.179999999999966</c:v>
                </c:pt>
                <c:pt idx="589">
                  <c:v>2.1649999999999658</c:v>
                </c:pt>
                <c:pt idx="590">
                  <c:v>2.1499999999999657</c:v>
                </c:pt>
                <c:pt idx="591">
                  <c:v>2.1349999999999656</c:v>
                </c:pt>
                <c:pt idx="592">
                  <c:v>2.1199999999999655</c:v>
                </c:pt>
                <c:pt idx="593">
                  <c:v>2.1049999999999653</c:v>
                </c:pt>
                <c:pt idx="594">
                  <c:v>2.0899999999999652</c:v>
                </c:pt>
                <c:pt idx="595">
                  <c:v>2.0749999999999651</c:v>
                </c:pt>
                <c:pt idx="596">
                  <c:v>2.059999999999965</c:v>
                </c:pt>
                <c:pt idx="597">
                  <c:v>2.0449999999999648</c:v>
                </c:pt>
                <c:pt idx="598">
                  <c:v>2.0299999999999647</c:v>
                </c:pt>
                <c:pt idx="599">
                  <c:v>2.0149999999999646</c:v>
                </c:pt>
                <c:pt idx="600">
                  <c:v>1.9999999999999647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  <c:pt idx="732">
                  <c:v>4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4</c:v>
                </c:pt>
                <c:pt idx="737">
                  <c:v>4</c:v>
                </c:pt>
                <c:pt idx="738">
                  <c:v>4</c:v>
                </c:pt>
                <c:pt idx="739">
                  <c:v>4</c:v>
                </c:pt>
                <c:pt idx="740">
                  <c:v>4</c:v>
                </c:pt>
                <c:pt idx="741">
                  <c:v>4</c:v>
                </c:pt>
                <c:pt idx="742">
                  <c:v>4</c:v>
                </c:pt>
                <c:pt idx="743">
                  <c:v>4</c:v>
                </c:pt>
                <c:pt idx="744">
                  <c:v>4</c:v>
                </c:pt>
                <c:pt idx="745">
                  <c:v>4</c:v>
                </c:pt>
                <c:pt idx="746">
                  <c:v>4</c:v>
                </c:pt>
                <c:pt idx="747">
                  <c:v>4</c:v>
                </c:pt>
                <c:pt idx="748">
                  <c:v>4</c:v>
                </c:pt>
                <c:pt idx="749">
                  <c:v>4</c:v>
                </c:pt>
                <c:pt idx="750">
                  <c:v>4</c:v>
                </c:pt>
                <c:pt idx="751">
                  <c:v>4</c:v>
                </c:pt>
                <c:pt idx="752">
                  <c:v>4</c:v>
                </c:pt>
                <c:pt idx="753">
                  <c:v>4</c:v>
                </c:pt>
                <c:pt idx="754">
                  <c:v>4</c:v>
                </c:pt>
                <c:pt idx="755">
                  <c:v>4</c:v>
                </c:pt>
                <c:pt idx="756">
                  <c:v>4</c:v>
                </c:pt>
                <c:pt idx="757">
                  <c:v>4</c:v>
                </c:pt>
                <c:pt idx="758">
                  <c:v>4</c:v>
                </c:pt>
                <c:pt idx="759">
                  <c:v>4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4</c:v>
                </c:pt>
                <c:pt idx="765">
                  <c:v>4</c:v>
                </c:pt>
                <c:pt idx="766">
                  <c:v>4</c:v>
                </c:pt>
                <c:pt idx="767">
                  <c:v>4</c:v>
                </c:pt>
                <c:pt idx="768">
                  <c:v>4</c:v>
                </c:pt>
                <c:pt idx="769">
                  <c:v>4</c:v>
                </c:pt>
                <c:pt idx="770">
                  <c:v>4</c:v>
                </c:pt>
                <c:pt idx="771">
                  <c:v>4</c:v>
                </c:pt>
                <c:pt idx="772">
                  <c:v>4</c:v>
                </c:pt>
                <c:pt idx="773">
                  <c:v>4</c:v>
                </c:pt>
                <c:pt idx="774">
                  <c:v>4</c:v>
                </c:pt>
                <c:pt idx="775">
                  <c:v>4</c:v>
                </c:pt>
                <c:pt idx="776">
                  <c:v>4</c:v>
                </c:pt>
                <c:pt idx="777">
                  <c:v>4</c:v>
                </c:pt>
                <c:pt idx="778">
                  <c:v>4</c:v>
                </c:pt>
                <c:pt idx="779">
                  <c:v>4</c:v>
                </c:pt>
                <c:pt idx="780">
                  <c:v>4</c:v>
                </c:pt>
                <c:pt idx="781">
                  <c:v>4</c:v>
                </c:pt>
                <c:pt idx="782">
                  <c:v>4</c:v>
                </c:pt>
                <c:pt idx="783">
                  <c:v>4</c:v>
                </c:pt>
                <c:pt idx="784">
                  <c:v>4</c:v>
                </c:pt>
                <c:pt idx="785">
                  <c:v>4</c:v>
                </c:pt>
                <c:pt idx="786">
                  <c:v>4</c:v>
                </c:pt>
                <c:pt idx="787">
                  <c:v>4</c:v>
                </c:pt>
                <c:pt idx="788">
                  <c:v>4</c:v>
                </c:pt>
                <c:pt idx="789">
                  <c:v>4</c:v>
                </c:pt>
                <c:pt idx="790">
                  <c:v>4</c:v>
                </c:pt>
                <c:pt idx="791">
                  <c:v>4</c:v>
                </c:pt>
                <c:pt idx="792">
                  <c:v>4</c:v>
                </c:pt>
                <c:pt idx="793">
                  <c:v>4</c:v>
                </c:pt>
                <c:pt idx="794">
                  <c:v>4</c:v>
                </c:pt>
                <c:pt idx="795">
                  <c:v>4</c:v>
                </c:pt>
                <c:pt idx="796">
                  <c:v>4</c:v>
                </c:pt>
                <c:pt idx="797">
                  <c:v>4</c:v>
                </c:pt>
                <c:pt idx="798">
                  <c:v>4</c:v>
                </c:pt>
                <c:pt idx="799">
                  <c:v>4</c:v>
                </c:pt>
                <c:pt idx="800">
                  <c:v>4</c:v>
                </c:pt>
                <c:pt idx="801">
                  <c:v>7</c:v>
                </c:pt>
                <c:pt idx="802">
                  <c:v>7</c:v>
                </c:pt>
                <c:pt idx="803">
                  <c:v>7</c:v>
                </c:pt>
                <c:pt idx="804">
                  <c:v>7</c:v>
                </c:pt>
                <c:pt idx="805">
                  <c:v>7</c:v>
                </c:pt>
                <c:pt idx="806">
                  <c:v>7</c:v>
                </c:pt>
                <c:pt idx="807">
                  <c:v>7</c:v>
                </c:pt>
                <c:pt idx="808">
                  <c:v>7</c:v>
                </c:pt>
                <c:pt idx="809">
                  <c:v>7</c:v>
                </c:pt>
                <c:pt idx="810">
                  <c:v>7</c:v>
                </c:pt>
                <c:pt idx="811">
                  <c:v>7</c:v>
                </c:pt>
                <c:pt idx="812">
                  <c:v>7</c:v>
                </c:pt>
                <c:pt idx="813">
                  <c:v>7</c:v>
                </c:pt>
                <c:pt idx="814">
                  <c:v>7</c:v>
                </c:pt>
                <c:pt idx="815">
                  <c:v>7</c:v>
                </c:pt>
                <c:pt idx="816">
                  <c:v>7</c:v>
                </c:pt>
                <c:pt idx="817">
                  <c:v>7</c:v>
                </c:pt>
                <c:pt idx="818">
                  <c:v>7</c:v>
                </c:pt>
                <c:pt idx="819">
                  <c:v>7</c:v>
                </c:pt>
                <c:pt idx="820">
                  <c:v>7</c:v>
                </c:pt>
                <c:pt idx="821">
                  <c:v>7</c:v>
                </c:pt>
                <c:pt idx="822">
                  <c:v>7</c:v>
                </c:pt>
                <c:pt idx="823">
                  <c:v>7</c:v>
                </c:pt>
                <c:pt idx="824">
                  <c:v>7</c:v>
                </c:pt>
                <c:pt idx="825">
                  <c:v>7</c:v>
                </c:pt>
                <c:pt idx="826">
                  <c:v>7</c:v>
                </c:pt>
                <c:pt idx="827">
                  <c:v>7</c:v>
                </c:pt>
                <c:pt idx="828">
                  <c:v>7</c:v>
                </c:pt>
                <c:pt idx="829">
                  <c:v>7</c:v>
                </c:pt>
                <c:pt idx="830">
                  <c:v>7</c:v>
                </c:pt>
                <c:pt idx="831">
                  <c:v>7</c:v>
                </c:pt>
                <c:pt idx="832">
                  <c:v>7</c:v>
                </c:pt>
                <c:pt idx="833">
                  <c:v>7</c:v>
                </c:pt>
                <c:pt idx="834">
                  <c:v>7</c:v>
                </c:pt>
                <c:pt idx="835">
                  <c:v>7</c:v>
                </c:pt>
                <c:pt idx="836">
                  <c:v>7</c:v>
                </c:pt>
                <c:pt idx="837">
                  <c:v>7</c:v>
                </c:pt>
                <c:pt idx="838">
                  <c:v>7</c:v>
                </c:pt>
                <c:pt idx="839">
                  <c:v>7</c:v>
                </c:pt>
                <c:pt idx="840">
                  <c:v>7</c:v>
                </c:pt>
                <c:pt idx="841">
                  <c:v>7</c:v>
                </c:pt>
                <c:pt idx="842">
                  <c:v>7</c:v>
                </c:pt>
                <c:pt idx="843">
                  <c:v>7</c:v>
                </c:pt>
                <c:pt idx="844">
                  <c:v>7</c:v>
                </c:pt>
                <c:pt idx="845">
                  <c:v>7</c:v>
                </c:pt>
                <c:pt idx="846">
                  <c:v>7</c:v>
                </c:pt>
                <c:pt idx="847">
                  <c:v>7</c:v>
                </c:pt>
                <c:pt idx="848">
                  <c:v>7</c:v>
                </c:pt>
                <c:pt idx="849">
                  <c:v>7</c:v>
                </c:pt>
                <c:pt idx="850">
                  <c:v>7</c:v>
                </c:pt>
                <c:pt idx="851">
                  <c:v>7</c:v>
                </c:pt>
                <c:pt idx="852">
                  <c:v>7</c:v>
                </c:pt>
                <c:pt idx="853">
                  <c:v>7</c:v>
                </c:pt>
                <c:pt idx="854">
                  <c:v>7</c:v>
                </c:pt>
                <c:pt idx="855">
                  <c:v>7</c:v>
                </c:pt>
                <c:pt idx="856">
                  <c:v>7</c:v>
                </c:pt>
                <c:pt idx="857">
                  <c:v>7</c:v>
                </c:pt>
                <c:pt idx="858">
                  <c:v>7</c:v>
                </c:pt>
                <c:pt idx="859">
                  <c:v>7</c:v>
                </c:pt>
                <c:pt idx="860">
                  <c:v>7</c:v>
                </c:pt>
                <c:pt idx="861">
                  <c:v>7</c:v>
                </c:pt>
                <c:pt idx="862">
                  <c:v>7</c:v>
                </c:pt>
                <c:pt idx="863">
                  <c:v>7</c:v>
                </c:pt>
                <c:pt idx="864">
                  <c:v>7</c:v>
                </c:pt>
                <c:pt idx="865">
                  <c:v>7</c:v>
                </c:pt>
                <c:pt idx="866">
                  <c:v>7</c:v>
                </c:pt>
                <c:pt idx="867">
                  <c:v>7</c:v>
                </c:pt>
                <c:pt idx="868">
                  <c:v>7</c:v>
                </c:pt>
                <c:pt idx="869">
                  <c:v>7</c:v>
                </c:pt>
                <c:pt idx="870">
                  <c:v>7</c:v>
                </c:pt>
                <c:pt idx="871">
                  <c:v>7</c:v>
                </c:pt>
                <c:pt idx="872">
                  <c:v>7</c:v>
                </c:pt>
                <c:pt idx="873">
                  <c:v>7</c:v>
                </c:pt>
                <c:pt idx="874">
                  <c:v>7</c:v>
                </c:pt>
                <c:pt idx="875">
                  <c:v>7</c:v>
                </c:pt>
                <c:pt idx="876">
                  <c:v>7</c:v>
                </c:pt>
                <c:pt idx="877">
                  <c:v>7</c:v>
                </c:pt>
                <c:pt idx="878">
                  <c:v>7</c:v>
                </c:pt>
                <c:pt idx="879">
                  <c:v>7</c:v>
                </c:pt>
                <c:pt idx="880">
                  <c:v>7</c:v>
                </c:pt>
                <c:pt idx="881">
                  <c:v>7</c:v>
                </c:pt>
                <c:pt idx="882">
                  <c:v>7</c:v>
                </c:pt>
                <c:pt idx="883">
                  <c:v>7</c:v>
                </c:pt>
                <c:pt idx="884">
                  <c:v>7</c:v>
                </c:pt>
                <c:pt idx="885">
                  <c:v>7</c:v>
                </c:pt>
                <c:pt idx="886">
                  <c:v>7</c:v>
                </c:pt>
                <c:pt idx="887">
                  <c:v>7</c:v>
                </c:pt>
                <c:pt idx="888">
                  <c:v>7</c:v>
                </c:pt>
                <c:pt idx="889">
                  <c:v>7</c:v>
                </c:pt>
                <c:pt idx="890">
                  <c:v>7</c:v>
                </c:pt>
                <c:pt idx="891">
                  <c:v>7</c:v>
                </c:pt>
                <c:pt idx="892">
                  <c:v>7</c:v>
                </c:pt>
                <c:pt idx="893">
                  <c:v>7</c:v>
                </c:pt>
                <c:pt idx="894">
                  <c:v>7</c:v>
                </c:pt>
                <c:pt idx="895">
                  <c:v>7</c:v>
                </c:pt>
                <c:pt idx="896">
                  <c:v>7</c:v>
                </c:pt>
                <c:pt idx="897">
                  <c:v>7</c:v>
                </c:pt>
                <c:pt idx="898">
                  <c:v>7</c:v>
                </c:pt>
                <c:pt idx="899">
                  <c:v>7</c:v>
                </c:pt>
                <c:pt idx="900">
                  <c:v>7</c:v>
                </c:pt>
                <c:pt idx="901">
                  <c:v>7</c:v>
                </c:pt>
                <c:pt idx="902">
                  <c:v>7</c:v>
                </c:pt>
                <c:pt idx="903">
                  <c:v>7</c:v>
                </c:pt>
                <c:pt idx="904">
                  <c:v>7</c:v>
                </c:pt>
                <c:pt idx="905">
                  <c:v>7</c:v>
                </c:pt>
                <c:pt idx="906">
                  <c:v>7</c:v>
                </c:pt>
                <c:pt idx="907">
                  <c:v>7</c:v>
                </c:pt>
                <c:pt idx="908">
                  <c:v>7</c:v>
                </c:pt>
                <c:pt idx="909">
                  <c:v>7</c:v>
                </c:pt>
                <c:pt idx="910">
                  <c:v>7</c:v>
                </c:pt>
                <c:pt idx="911">
                  <c:v>7</c:v>
                </c:pt>
                <c:pt idx="912">
                  <c:v>7</c:v>
                </c:pt>
                <c:pt idx="913">
                  <c:v>7</c:v>
                </c:pt>
                <c:pt idx="914">
                  <c:v>7</c:v>
                </c:pt>
                <c:pt idx="915">
                  <c:v>7</c:v>
                </c:pt>
                <c:pt idx="916">
                  <c:v>7</c:v>
                </c:pt>
                <c:pt idx="917">
                  <c:v>7</c:v>
                </c:pt>
                <c:pt idx="918">
                  <c:v>7</c:v>
                </c:pt>
                <c:pt idx="919">
                  <c:v>7</c:v>
                </c:pt>
                <c:pt idx="920">
                  <c:v>7</c:v>
                </c:pt>
                <c:pt idx="921">
                  <c:v>7</c:v>
                </c:pt>
                <c:pt idx="922">
                  <c:v>7</c:v>
                </c:pt>
                <c:pt idx="923">
                  <c:v>7</c:v>
                </c:pt>
                <c:pt idx="924">
                  <c:v>7</c:v>
                </c:pt>
                <c:pt idx="925">
                  <c:v>7</c:v>
                </c:pt>
                <c:pt idx="926">
                  <c:v>7</c:v>
                </c:pt>
                <c:pt idx="927">
                  <c:v>7</c:v>
                </c:pt>
                <c:pt idx="928">
                  <c:v>7</c:v>
                </c:pt>
                <c:pt idx="929">
                  <c:v>7</c:v>
                </c:pt>
                <c:pt idx="930">
                  <c:v>7</c:v>
                </c:pt>
                <c:pt idx="931">
                  <c:v>7</c:v>
                </c:pt>
                <c:pt idx="932">
                  <c:v>7</c:v>
                </c:pt>
                <c:pt idx="933">
                  <c:v>7</c:v>
                </c:pt>
                <c:pt idx="934">
                  <c:v>7</c:v>
                </c:pt>
                <c:pt idx="935">
                  <c:v>7</c:v>
                </c:pt>
                <c:pt idx="936">
                  <c:v>7</c:v>
                </c:pt>
                <c:pt idx="937">
                  <c:v>7</c:v>
                </c:pt>
                <c:pt idx="938">
                  <c:v>7</c:v>
                </c:pt>
                <c:pt idx="939">
                  <c:v>7</c:v>
                </c:pt>
                <c:pt idx="940">
                  <c:v>7</c:v>
                </c:pt>
                <c:pt idx="941">
                  <c:v>7</c:v>
                </c:pt>
                <c:pt idx="942">
                  <c:v>7</c:v>
                </c:pt>
                <c:pt idx="943">
                  <c:v>7</c:v>
                </c:pt>
                <c:pt idx="944">
                  <c:v>7</c:v>
                </c:pt>
                <c:pt idx="945">
                  <c:v>7</c:v>
                </c:pt>
                <c:pt idx="946">
                  <c:v>7</c:v>
                </c:pt>
                <c:pt idx="947">
                  <c:v>7</c:v>
                </c:pt>
                <c:pt idx="948">
                  <c:v>7</c:v>
                </c:pt>
                <c:pt idx="949">
                  <c:v>7</c:v>
                </c:pt>
                <c:pt idx="950">
                  <c:v>7</c:v>
                </c:pt>
                <c:pt idx="951">
                  <c:v>7</c:v>
                </c:pt>
                <c:pt idx="952">
                  <c:v>7</c:v>
                </c:pt>
                <c:pt idx="953">
                  <c:v>7</c:v>
                </c:pt>
                <c:pt idx="954">
                  <c:v>7</c:v>
                </c:pt>
                <c:pt idx="955">
                  <c:v>7</c:v>
                </c:pt>
                <c:pt idx="956">
                  <c:v>7</c:v>
                </c:pt>
                <c:pt idx="957">
                  <c:v>7</c:v>
                </c:pt>
                <c:pt idx="958">
                  <c:v>7</c:v>
                </c:pt>
                <c:pt idx="959">
                  <c:v>7</c:v>
                </c:pt>
                <c:pt idx="960">
                  <c:v>7</c:v>
                </c:pt>
                <c:pt idx="961">
                  <c:v>7</c:v>
                </c:pt>
                <c:pt idx="962">
                  <c:v>7</c:v>
                </c:pt>
                <c:pt idx="963">
                  <c:v>7</c:v>
                </c:pt>
                <c:pt idx="964">
                  <c:v>7</c:v>
                </c:pt>
                <c:pt idx="965">
                  <c:v>7</c:v>
                </c:pt>
                <c:pt idx="966">
                  <c:v>7</c:v>
                </c:pt>
                <c:pt idx="967">
                  <c:v>7</c:v>
                </c:pt>
                <c:pt idx="968">
                  <c:v>7</c:v>
                </c:pt>
                <c:pt idx="969">
                  <c:v>7</c:v>
                </c:pt>
                <c:pt idx="970">
                  <c:v>7</c:v>
                </c:pt>
                <c:pt idx="971">
                  <c:v>7</c:v>
                </c:pt>
                <c:pt idx="972">
                  <c:v>7</c:v>
                </c:pt>
                <c:pt idx="973">
                  <c:v>7</c:v>
                </c:pt>
                <c:pt idx="974">
                  <c:v>7</c:v>
                </c:pt>
                <c:pt idx="975">
                  <c:v>7</c:v>
                </c:pt>
                <c:pt idx="976">
                  <c:v>7</c:v>
                </c:pt>
                <c:pt idx="977">
                  <c:v>7</c:v>
                </c:pt>
                <c:pt idx="978">
                  <c:v>7</c:v>
                </c:pt>
                <c:pt idx="979">
                  <c:v>7</c:v>
                </c:pt>
                <c:pt idx="980">
                  <c:v>7</c:v>
                </c:pt>
                <c:pt idx="981">
                  <c:v>7</c:v>
                </c:pt>
                <c:pt idx="982">
                  <c:v>7</c:v>
                </c:pt>
                <c:pt idx="983">
                  <c:v>7</c:v>
                </c:pt>
                <c:pt idx="984">
                  <c:v>7</c:v>
                </c:pt>
                <c:pt idx="985">
                  <c:v>7</c:v>
                </c:pt>
                <c:pt idx="986">
                  <c:v>7</c:v>
                </c:pt>
                <c:pt idx="987">
                  <c:v>7</c:v>
                </c:pt>
                <c:pt idx="988">
                  <c:v>7</c:v>
                </c:pt>
                <c:pt idx="989">
                  <c:v>7</c:v>
                </c:pt>
                <c:pt idx="990">
                  <c:v>7</c:v>
                </c:pt>
                <c:pt idx="991">
                  <c:v>7</c:v>
                </c:pt>
                <c:pt idx="992">
                  <c:v>7</c:v>
                </c:pt>
                <c:pt idx="993">
                  <c:v>7</c:v>
                </c:pt>
                <c:pt idx="994">
                  <c:v>7</c:v>
                </c:pt>
                <c:pt idx="995">
                  <c:v>7</c:v>
                </c:pt>
                <c:pt idx="996">
                  <c:v>7</c:v>
                </c:pt>
                <c:pt idx="997">
                  <c:v>7</c:v>
                </c:pt>
                <c:pt idx="998">
                  <c:v>7</c:v>
                </c:pt>
                <c:pt idx="999">
                  <c:v>7</c:v>
                </c:pt>
                <c:pt idx="1000">
                  <c:v>7</c:v>
                </c:pt>
                <c:pt idx="1001">
                  <c:v>5</c:v>
                </c:pt>
                <c:pt idx="1002">
                  <c:v>5</c:v>
                </c:pt>
                <c:pt idx="1003">
                  <c:v>5</c:v>
                </c:pt>
                <c:pt idx="1004">
                  <c:v>5</c:v>
                </c:pt>
                <c:pt idx="1005">
                  <c:v>5</c:v>
                </c:pt>
                <c:pt idx="1006">
                  <c:v>5</c:v>
                </c:pt>
                <c:pt idx="1007">
                  <c:v>5</c:v>
                </c:pt>
                <c:pt idx="1008">
                  <c:v>5</c:v>
                </c:pt>
                <c:pt idx="1009">
                  <c:v>5</c:v>
                </c:pt>
                <c:pt idx="1010">
                  <c:v>5</c:v>
                </c:pt>
                <c:pt idx="1011">
                  <c:v>5</c:v>
                </c:pt>
                <c:pt idx="1012">
                  <c:v>5</c:v>
                </c:pt>
                <c:pt idx="1013">
                  <c:v>5</c:v>
                </c:pt>
                <c:pt idx="1014">
                  <c:v>5</c:v>
                </c:pt>
                <c:pt idx="1015">
                  <c:v>5</c:v>
                </c:pt>
                <c:pt idx="1016">
                  <c:v>5</c:v>
                </c:pt>
                <c:pt idx="1017">
                  <c:v>5</c:v>
                </c:pt>
                <c:pt idx="1018">
                  <c:v>5</c:v>
                </c:pt>
                <c:pt idx="1019">
                  <c:v>5</c:v>
                </c:pt>
                <c:pt idx="1020">
                  <c:v>5</c:v>
                </c:pt>
                <c:pt idx="1021">
                  <c:v>5</c:v>
                </c:pt>
                <c:pt idx="1022">
                  <c:v>5</c:v>
                </c:pt>
                <c:pt idx="1023">
                  <c:v>5</c:v>
                </c:pt>
                <c:pt idx="1024">
                  <c:v>5</c:v>
                </c:pt>
                <c:pt idx="1025">
                  <c:v>5</c:v>
                </c:pt>
                <c:pt idx="1026">
                  <c:v>5</c:v>
                </c:pt>
                <c:pt idx="1027">
                  <c:v>5</c:v>
                </c:pt>
                <c:pt idx="1028">
                  <c:v>5</c:v>
                </c:pt>
                <c:pt idx="1029">
                  <c:v>5</c:v>
                </c:pt>
                <c:pt idx="1030">
                  <c:v>5</c:v>
                </c:pt>
                <c:pt idx="1031">
                  <c:v>5</c:v>
                </c:pt>
                <c:pt idx="1032">
                  <c:v>5</c:v>
                </c:pt>
                <c:pt idx="1033">
                  <c:v>5</c:v>
                </c:pt>
                <c:pt idx="1034">
                  <c:v>5</c:v>
                </c:pt>
                <c:pt idx="1035">
                  <c:v>5</c:v>
                </c:pt>
                <c:pt idx="1036">
                  <c:v>5</c:v>
                </c:pt>
                <c:pt idx="1037">
                  <c:v>5</c:v>
                </c:pt>
                <c:pt idx="1038">
                  <c:v>5</c:v>
                </c:pt>
                <c:pt idx="1039">
                  <c:v>5</c:v>
                </c:pt>
                <c:pt idx="1040">
                  <c:v>5</c:v>
                </c:pt>
                <c:pt idx="1041">
                  <c:v>5</c:v>
                </c:pt>
                <c:pt idx="1042">
                  <c:v>5</c:v>
                </c:pt>
                <c:pt idx="1043">
                  <c:v>5</c:v>
                </c:pt>
                <c:pt idx="1044">
                  <c:v>5</c:v>
                </c:pt>
                <c:pt idx="1045">
                  <c:v>5</c:v>
                </c:pt>
                <c:pt idx="1046">
                  <c:v>5</c:v>
                </c:pt>
                <c:pt idx="1047">
                  <c:v>5</c:v>
                </c:pt>
                <c:pt idx="1048">
                  <c:v>5</c:v>
                </c:pt>
                <c:pt idx="1049">
                  <c:v>5</c:v>
                </c:pt>
                <c:pt idx="1050">
                  <c:v>5</c:v>
                </c:pt>
                <c:pt idx="1051">
                  <c:v>5</c:v>
                </c:pt>
                <c:pt idx="1052">
                  <c:v>5</c:v>
                </c:pt>
                <c:pt idx="1053">
                  <c:v>5</c:v>
                </c:pt>
                <c:pt idx="1054">
                  <c:v>5</c:v>
                </c:pt>
                <c:pt idx="1055">
                  <c:v>5</c:v>
                </c:pt>
                <c:pt idx="1056">
                  <c:v>5</c:v>
                </c:pt>
                <c:pt idx="1057">
                  <c:v>5</c:v>
                </c:pt>
                <c:pt idx="1058">
                  <c:v>5</c:v>
                </c:pt>
                <c:pt idx="1059">
                  <c:v>5</c:v>
                </c:pt>
                <c:pt idx="1060">
                  <c:v>5</c:v>
                </c:pt>
                <c:pt idx="1061">
                  <c:v>5</c:v>
                </c:pt>
                <c:pt idx="1062">
                  <c:v>5</c:v>
                </c:pt>
                <c:pt idx="1063">
                  <c:v>5</c:v>
                </c:pt>
                <c:pt idx="1064">
                  <c:v>5</c:v>
                </c:pt>
                <c:pt idx="1065">
                  <c:v>5</c:v>
                </c:pt>
                <c:pt idx="1066">
                  <c:v>5</c:v>
                </c:pt>
                <c:pt idx="1067">
                  <c:v>5</c:v>
                </c:pt>
                <c:pt idx="1068">
                  <c:v>5</c:v>
                </c:pt>
                <c:pt idx="1069">
                  <c:v>5</c:v>
                </c:pt>
                <c:pt idx="1070">
                  <c:v>5</c:v>
                </c:pt>
                <c:pt idx="1071">
                  <c:v>5</c:v>
                </c:pt>
                <c:pt idx="1072">
                  <c:v>5</c:v>
                </c:pt>
                <c:pt idx="1073">
                  <c:v>5</c:v>
                </c:pt>
                <c:pt idx="1074">
                  <c:v>5</c:v>
                </c:pt>
                <c:pt idx="1075">
                  <c:v>5</c:v>
                </c:pt>
                <c:pt idx="1076">
                  <c:v>5</c:v>
                </c:pt>
                <c:pt idx="1077">
                  <c:v>5</c:v>
                </c:pt>
                <c:pt idx="1078">
                  <c:v>5</c:v>
                </c:pt>
                <c:pt idx="1079">
                  <c:v>5</c:v>
                </c:pt>
                <c:pt idx="1080">
                  <c:v>5</c:v>
                </c:pt>
                <c:pt idx="1081">
                  <c:v>5</c:v>
                </c:pt>
                <c:pt idx="1082">
                  <c:v>5</c:v>
                </c:pt>
                <c:pt idx="1083">
                  <c:v>5</c:v>
                </c:pt>
                <c:pt idx="1084">
                  <c:v>5</c:v>
                </c:pt>
                <c:pt idx="1085">
                  <c:v>5</c:v>
                </c:pt>
                <c:pt idx="1086">
                  <c:v>5</c:v>
                </c:pt>
                <c:pt idx="1087">
                  <c:v>5</c:v>
                </c:pt>
                <c:pt idx="1088">
                  <c:v>5</c:v>
                </c:pt>
                <c:pt idx="1089">
                  <c:v>5</c:v>
                </c:pt>
                <c:pt idx="1090">
                  <c:v>5</c:v>
                </c:pt>
                <c:pt idx="1091">
                  <c:v>5</c:v>
                </c:pt>
                <c:pt idx="1092">
                  <c:v>5</c:v>
                </c:pt>
                <c:pt idx="1093">
                  <c:v>5</c:v>
                </c:pt>
                <c:pt idx="1094">
                  <c:v>5</c:v>
                </c:pt>
                <c:pt idx="1095">
                  <c:v>5</c:v>
                </c:pt>
                <c:pt idx="1096">
                  <c:v>5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5</c:v>
                </c:pt>
                <c:pt idx="1119">
                  <c:v>5</c:v>
                </c:pt>
                <c:pt idx="1120">
                  <c:v>5</c:v>
                </c:pt>
                <c:pt idx="1121">
                  <c:v>5</c:v>
                </c:pt>
                <c:pt idx="1122">
                  <c:v>5</c:v>
                </c:pt>
                <c:pt idx="1123">
                  <c:v>5</c:v>
                </c:pt>
                <c:pt idx="1124">
                  <c:v>5</c:v>
                </c:pt>
                <c:pt idx="1125">
                  <c:v>5</c:v>
                </c:pt>
                <c:pt idx="1126">
                  <c:v>5</c:v>
                </c:pt>
                <c:pt idx="1127">
                  <c:v>5</c:v>
                </c:pt>
                <c:pt idx="1128">
                  <c:v>5</c:v>
                </c:pt>
                <c:pt idx="1129">
                  <c:v>5</c:v>
                </c:pt>
                <c:pt idx="1130">
                  <c:v>5</c:v>
                </c:pt>
                <c:pt idx="1131">
                  <c:v>5</c:v>
                </c:pt>
                <c:pt idx="1132">
                  <c:v>5</c:v>
                </c:pt>
                <c:pt idx="1133">
                  <c:v>5</c:v>
                </c:pt>
                <c:pt idx="1134">
                  <c:v>5</c:v>
                </c:pt>
                <c:pt idx="1135">
                  <c:v>5</c:v>
                </c:pt>
                <c:pt idx="1136">
                  <c:v>5</c:v>
                </c:pt>
                <c:pt idx="1137">
                  <c:v>5</c:v>
                </c:pt>
                <c:pt idx="1138">
                  <c:v>5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5</c:v>
                </c:pt>
                <c:pt idx="1143">
                  <c:v>5</c:v>
                </c:pt>
                <c:pt idx="1144">
                  <c:v>5</c:v>
                </c:pt>
                <c:pt idx="1145">
                  <c:v>5</c:v>
                </c:pt>
                <c:pt idx="1146">
                  <c:v>5</c:v>
                </c:pt>
                <c:pt idx="1147">
                  <c:v>5</c:v>
                </c:pt>
                <c:pt idx="1148">
                  <c:v>5</c:v>
                </c:pt>
                <c:pt idx="1149">
                  <c:v>5</c:v>
                </c:pt>
                <c:pt idx="1150">
                  <c:v>5</c:v>
                </c:pt>
                <c:pt idx="1151">
                  <c:v>5</c:v>
                </c:pt>
                <c:pt idx="1152">
                  <c:v>5</c:v>
                </c:pt>
                <c:pt idx="1153">
                  <c:v>5</c:v>
                </c:pt>
                <c:pt idx="1154">
                  <c:v>5</c:v>
                </c:pt>
                <c:pt idx="1155">
                  <c:v>5</c:v>
                </c:pt>
                <c:pt idx="1156">
                  <c:v>5</c:v>
                </c:pt>
                <c:pt idx="1157">
                  <c:v>5</c:v>
                </c:pt>
                <c:pt idx="1158">
                  <c:v>5</c:v>
                </c:pt>
                <c:pt idx="1159">
                  <c:v>5</c:v>
                </c:pt>
                <c:pt idx="1160">
                  <c:v>5</c:v>
                </c:pt>
                <c:pt idx="1161">
                  <c:v>5</c:v>
                </c:pt>
                <c:pt idx="1162">
                  <c:v>5</c:v>
                </c:pt>
                <c:pt idx="1163">
                  <c:v>5</c:v>
                </c:pt>
                <c:pt idx="1164">
                  <c:v>5</c:v>
                </c:pt>
                <c:pt idx="1165">
                  <c:v>5</c:v>
                </c:pt>
                <c:pt idx="1166">
                  <c:v>5</c:v>
                </c:pt>
                <c:pt idx="1167">
                  <c:v>5</c:v>
                </c:pt>
                <c:pt idx="1168">
                  <c:v>5</c:v>
                </c:pt>
                <c:pt idx="1169">
                  <c:v>5</c:v>
                </c:pt>
                <c:pt idx="1170">
                  <c:v>5</c:v>
                </c:pt>
                <c:pt idx="1171">
                  <c:v>5</c:v>
                </c:pt>
                <c:pt idx="1172">
                  <c:v>5</c:v>
                </c:pt>
                <c:pt idx="1173">
                  <c:v>5</c:v>
                </c:pt>
                <c:pt idx="1174">
                  <c:v>5</c:v>
                </c:pt>
                <c:pt idx="1175">
                  <c:v>5</c:v>
                </c:pt>
                <c:pt idx="1176">
                  <c:v>5</c:v>
                </c:pt>
                <c:pt idx="1177">
                  <c:v>5</c:v>
                </c:pt>
                <c:pt idx="1178">
                  <c:v>5</c:v>
                </c:pt>
                <c:pt idx="1179">
                  <c:v>5</c:v>
                </c:pt>
                <c:pt idx="1180">
                  <c:v>5</c:v>
                </c:pt>
                <c:pt idx="1181">
                  <c:v>5</c:v>
                </c:pt>
                <c:pt idx="1182">
                  <c:v>5</c:v>
                </c:pt>
                <c:pt idx="1183">
                  <c:v>5</c:v>
                </c:pt>
                <c:pt idx="1184">
                  <c:v>5</c:v>
                </c:pt>
                <c:pt idx="1185">
                  <c:v>5</c:v>
                </c:pt>
                <c:pt idx="1186">
                  <c:v>5</c:v>
                </c:pt>
                <c:pt idx="1187">
                  <c:v>5</c:v>
                </c:pt>
                <c:pt idx="1188">
                  <c:v>5</c:v>
                </c:pt>
                <c:pt idx="1189">
                  <c:v>5</c:v>
                </c:pt>
                <c:pt idx="1190">
                  <c:v>5</c:v>
                </c:pt>
                <c:pt idx="1191">
                  <c:v>5</c:v>
                </c:pt>
                <c:pt idx="1192">
                  <c:v>5</c:v>
                </c:pt>
                <c:pt idx="1193">
                  <c:v>5</c:v>
                </c:pt>
                <c:pt idx="1194">
                  <c:v>5</c:v>
                </c:pt>
                <c:pt idx="1195">
                  <c:v>5</c:v>
                </c:pt>
                <c:pt idx="1196">
                  <c:v>5</c:v>
                </c:pt>
                <c:pt idx="1197">
                  <c:v>5</c:v>
                </c:pt>
                <c:pt idx="1198">
                  <c:v>5</c:v>
                </c:pt>
                <c:pt idx="1199">
                  <c:v>5</c:v>
                </c:pt>
                <c:pt idx="120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D-4BC5-A11D-B5EF980E5D7E}"/>
            </c:ext>
          </c:extLst>
        </c:ser>
        <c:ser>
          <c:idx val="1"/>
          <c:order val="1"/>
          <c:tx>
            <c:strRef>
              <c:f>Tabelle1!$F$1</c:f>
              <c:strCache>
                <c:ptCount val="1"/>
                <c:pt idx="0">
                  <c:v>Prozessvariable</c:v>
                </c:pt>
              </c:strCache>
            </c:strRef>
          </c:tx>
          <c:spPr>
            <a:ln w="44450" cap="rnd">
              <a:solidFill>
                <a:srgbClr val="9537C9"/>
              </a:solidFill>
              <a:round/>
            </a:ln>
            <a:effectLst/>
          </c:spPr>
          <c:marker>
            <c:symbol val="none"/>
          </c:marker>
          <c:xVal>
            <c:numRef>
              <c:f>Tabelle1!$D$2:$D$1202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Tabelle1!$F$2:$F$1202</c:f>
              <c:numCache>
                <c:formatCode>General</c:formatCode>
                <c:ptCount val="1201"/>
                <c:pt idx="0">
                  <c:v>0</c:v>
                </c:pt>
                <c:pt idx="1">
                  <c:v>0</c:v>
                </c:pt>
                <c:pt idx="2">
                  <c:v>1.8599999999999998E-2</c:v>
                </c:pt>
                <c:pt idx="3">
                  <c:v>3.7086000000000001E-2</c:v>
                </c:pt>
                <c:pt idx="4">
                  <c:v>6.1455360000000001E-2</c:v>
                </c:pt>
                <c:pt idx="5">
                  <c:v>8.1745773600000002E-2</c:v>
                </c:pt>
                <c:pt idx="6">
                  <c:v>9.8694459935999998E-2</c:v>
                </c:pt>
                <c:pt idx="7">
                  <c:v>0.11060103527135998</c:v>
                </c:pt>
                <c:pt idx="8">
                  <c:v>0.1207190079534336</c:v>
                </c:pt>
                <c:pt idx="9">
                  <c:v>0.13126694271048153</c:v>
                </c:pt>
                <c:pt idx="10">
                  <c:v>0.1445504498374687</c:v>
                </c:pt>
                <c:pt idx="11">
                  <c:v>0.16071425108237269</c:v>
                </c:pt>
                <c:pt idx="12">
                  <c:v>0.17873251468390833</c:v>
                </c:pt>
                <c:pt idx="13">
                  <c:v>0.19675779168041616</c:v>
                </c:pt>
                <c:pt idx="14">
                  <c:v>0.21337074044502946</c:v>
                </c:pt>
                <c:pt idx="15">
                  <c:v>0.22805691639960382</c:v>
                </c:pt>
                <c:pt idx="16">
                  <c:v>0.24134613526845605</c:v>
                </c:pt>
                <c:pt idx="17">
                  <c:v>0.25431967637933289</c:v>
                </c:pt>
                <c:pt idx="18">
                  <c:v>0.26800946574105255</c:v>
                </c:pt>
                <c:pt idx="19">
                  <c:v>0.28290198792074367</c:v>
                </c:pt>
                <c:pt idx="20">
                  <c:v>0.29881798639821944</c:v>
                </c:pt>
                <c:pt idx="21">
                  <c:v>0.3151222160257256</c:v>
                </c:pt>
                <c:pt idx="22">
                  <c:v>0.3311170704160985</c:v>
                </c:pt>
                <c:pt idx="23">
                  <c:v>0.34638658897176783</c:v>
                </c:pt>
                <c:pt idx="24">
                  <c:v>0.36094173472590496</c:v>
                </c:pt>
                <c:pt idx="25">
                  <c:v>0.37513253655169421</c:v>
                </c:pt>
                <c:pt idx="26">
                  <c:v>0.38941581011597931</c:v>
                </c:pt>
                <c:pt idx="27">
                  <c:v>0.40411619088664352</c:v>
                </c:pt>
                <c:pt idx="28">
                  <c:v>0.41929654775427094</c:v>
                </c:pt>
                <c:pt idx="29">
                  <c:v>0.4347782940955634</c:v>
                </c:pt>
                <c:pt idx="30">
                  <c:v>0.45027322831705885</c:v>
                </c:pt>
                <c:pt idx="31">
                  <c:v>0.46554232684922209</c:v>
                </c:pt>
                <c:pt idx="32">
                  <c:v>0.480500491705597</c:v>
                </c:pt>
                <c:pt idx="33">
                  <c:v>0.49522757232794573</c:v>
                </c:pt>
                <c:pt idx="34">
                  <c:v>0.50989846003331696</c:v>
                </c:pt>
                <c:pt idx="35">
                  <c:v>0.52468122482434931</c:v>
                </c:pt>
                <c:pt idx="36">
                  <c:v>0.53965812459398488</c:v>
                </c:pt>
                <c:pt idx="37">
                  <c:v>0.5548028218348855</c:v>
                </c:pt>
                <c:pt idx="38">
                  <c:v>0.57001387494561329</c:v>
                </c:pt>
                <c:pt idx="39">
                  <c:v>0.58517766655368897</c:v>
                </c:pt>
                <c:pt idx="40">
                  <c:v>0.60022503478947609</c:v>
                </c:pt>
                <c:pt idx="41">
                  <c:v>0.61515576063733546</c:v>
                </c:pt>
                <c:pt idx="42">
                  <c:v>0.63002539973020466</c:v>
                </c:pt>
                <c:pt idx="43">
                  <c:v>0.64490799975993007</c:v>
                </c:pt>
                <c:pt idx="44">
                  <c:v>0.65985715993786265</c:v>
                </c:pt>
                <c:pt idx="45">
                  <c:v>0.67488435768888533</c:v>
                </c:pt>
                <c:pt idx="46">
                  <c:v>0.68996157395709234</c:v>
                </c:pt>
                <c:pt idx="47">
                  <c:v>0.70504228475152941</c:v>
                </c:pt>
                <c:pt idx="48">
                  <c:v>0.72008725317642086</c:v>
                </c:pt>
                <c:pt idx="49">
                  <c:v>0.73508187415624127</c:v>
                </c:pt>
                <c:pt idx="50">
                  <c:v>0.75003841071421917</c:v>
                </c:pt>
                <c:pt idx="51">
                  <c:v>0.76498496197384125</c:v>
                </c:pt>
                <c:pt idx="52">
                  <c:v>0.77994898845253802</c:v>
                </c:pt>
                <c:pt idx="53">
                  <c:v>0.79494431419669653</c:v>
                </c:pt>
                <c:pt idx="54">
                  <c:v>0.80996714685889593</c:v>
                </c:pt>
                <c:pt idx="55">
                  <c:v>0.82500128121475891</c:v>
                </c:pt>
                <c:pt idx="56">
                  <c:v>0.84002823184979214</c:v>
                </c:pt>
                <c:pt idx="57">
                  <c:v>0.85503650459001235</c:v>
                </c:pt>
                <c:pt idx="58">
                  <c:v>0.87002574253713127</c:v>
                </c:pt>
                <c:pt idx="59">
                  <c:v>0.88500475244781507</c:v>
                </c:pt>
                <c:pt idx="60">
                  <c:v>0.89998553262207781</c:v>
                </c:pt>
                <c:pt idx="61">
                  <c:v>0.91497692560330846</c:v>
                </c:pt>
                <c:pt idx="62">
                  <c:v>0.9299810007014162</c:v>
                </c:pt>
                <c:pt idx="63">
                  <c:v>0.9449933692467557</c:v>
                </c:pt>
                <c:pt idx="64">
                  <c:v>0.9600065248149422</c:v>
                </c:pt>
                <c:pt idx="65">
                  <c:v>0.97501403007436727</c:v>
                </c:pt>
                <c:pt idx="66">
                  <c:v>0.99001338676226502</c:v>
                </c:pt>
                <c:pt idx="67">
                  <c:v>1.00500647102073</c:v>
                </c:pt>
                <c:pt idx="68">
                  <c:v>1.0199977948034333</c:v>
                </c:pt>
                <c:pt idx="69">
                  <c:v>1.0349918425889315</c:v>
                </c:pt>
                <c:pt idx="70">
                  <c:v>1.049990933957881</c:v>
                </c:pt>
                <c:pt idx="71">
                  <c:v>1.0649945320689638</c:v>
                </c:pt>
                <c:pt idx="72">
                  <c:v>1.08000005008361</c:v>
                </c:pt>
                <c:pt idx="73">
                  <c:v>1.0950044818394706</c:v>
                </c:pt>
                <c:pt idx="74">
                  <c:v>1.1100059189420939</c:v>
                </c:pt>
                <c:pt idx="75">
                  <c:v>1.1250042512655574</c:v>
                </c:pt>
                <c:pt idx="76">
                  <c:v>1.1400008733685625</c:v>
                </c:pt>
                <c:pt idx="77">
                  <c:v>1.1549977284834663</c:v>
                </c:pt>
                <c:pt idx="78">
                  <c:v>1.1699962743968497</c:v>
                </c:pt>
                <c:pt idx="79">
                  <c:v>1.1849968803678934</c:v>
                </c:pt>
                <c:pt idx="80">
                  <c:v>1.1999988602573619</c:v>
                </c:pt>
                <c:pt idx="81">
                  <c:v>1.215001003554649</c:v>
                </c:pt>
                <c:pt idx="82">
                  <c:v>1.230002254719434</c:v>
                </c:pt>
                <c:pt idx="83">
                  <c:v>1.2450021876906501</c:v>
                </c:pt>
                <c:pt idx="84">
                  <c:v>1.2600010882737833</c:v>
                </c:pt>
                <c:pt idx="85">
                  <c:v>1.2749996805326025</c:v>
                </c:pt>
                <c:pt idx="86">
                  <c:v>1.2899986964533887</c:v>
                </c:pt>
                <c:pt idx="87">
                  <c:v>1.3049985246720044</c:v>
                </c:pt>
                <c:pt idx="88">
                  <c:v>1.3199990908830559</c:v>
                </c:pt>
                <c:pt idx="89">
                  <c:v>1.3349999824689627</c:v>
                </c:pt>
                <c:pt idx="90">
                  <c:v>1.3500007107831355</c:v>
                </c:pt>
                <c:pt idx="91">
                  <c:v>1.3650009592655283</c:v>
                </c:pt>
                <c:pt idx="92">
                  <c:v>1.3800007015669205</c:v>
                </c:pt>
                <c:pt idx="93">
                  <c:v>1.3950001582673397</c:v>
                </c:pt>
                <c:pt idx="94">
                  <c:v>1.4099996439426878</c:v>
                </c:pt>
                <c:pt idx="95">
                  <c:v>1.4249993987622909</c:v>
                </c:pt>
                <c:pt idx="96">
                  <c:v>1.4399994880592288</c:v>
                </c:pt>
                <c:pt idx="97">
                  <c:v>1.4549998047732615</c:v>
                </c:pt>
                <c:pt idx="98">
                  <c:v>1.4700001537940619</c:v>
                </c:pt>
                <c:pt idx="99">
                  <c:v>1.4850003621375769</c:v>
                </c:pt>
                <c:pt idx="100">
                  <c:v>1.5000003573391534</c:v>
                </c:pt>
                <c:pt idx="101">
                  <c:v>1.5150001827256074</c:v>
                </c:pt>
                <c:pt idx="102">
                  <c:v>1.5299999544212166</c:v>
                </c:pt>
                <c:pt idx="103">
                  <c:v>1.5449997918478318</c:v>
                </c:pt>
                <c:pt idx="104">
                  <c:v>1.5599997600295097</c:v>
                </c:pt>
                <c:pt idx="105">
                  <c:v>1.5749998489962742</c:v>
                </c:pt>
                <c:pt idx="106">
                  <c:v>1.5899999929856881</c:v>
                </c:pt>
                <c:pt idx="107">
                  <c:v>1.6050001126057323</c:v>
                </c:pt>
                <c:pt idx="108">
                  <c:v>1.6200001553927839</c:v>
                </c:pt>
                <c:pt idx="109">
                  <c:v>1.6350001156948102</c:v>
                </c:pt>
                <c:pt idx="110">
                  <c:v>1.6500000283597771</c:v>
                </c:pt>
                <c:pt idx="111">
                  <c:v>1.664999944288007</c:v>
                </c:pt>
                <c:pt idx="112">
                  <c:v>1.6799999030212811</c:v>
                </c:pt>
                <c:pt idx="113">
                  <c:v>1.6949999160362732</c:v>
                </c:pt>
                <c:pt idx="114">
                  <c:v>1.7099999666640178</c:v>
                </c:pt>
                <c:pt idx="115">
                  <c:v>1.7250000234730476</c:v>
                </c:pt>
                <c:pt idx="116">
                  <c:v>1.7400000581296264</c:v>
                </c:pt>
                <c:pt idx="117">
                  <c:v>1.7550000583394127</c:v>
                </c:pt>
                <c:pt idx="118">
                  <c:v>1.7700000306338675</c:v>
                </c:pt>
                <c:pt idx="119">
                  <c:v>1.7849999936251371</c:v>
                </c:pt>
                <c:pt idx="120">
                  <c:v>1.7999999667872777</c:v>
                </c:pt>
                <c:pt idx="121">
                  <c:v>1.8149999609854921</c:v>
                </c:pt>
                <c:pt idx="122">
                  <c:v>1.8299999749420435</c:v>
                </c:pt>
                <c:pt idx="123">
                  <c:v>1.8449999981845273</c:v>
                </c:pt>
                <c:pt idx="124">
                  <c:v>1.8600000178198086</c:v>
                </c:pt>
                <c:pt idx="125">
                  <c:v>1.8750000251604848</c:v>
                </c:pt>
                <c:pt idx="126">
                  <c:v>1.8900000190660917</c:v>
                </c:pt>
                <c:pt idx="127">
                  <c:v>1.9050000050350897</c:v>
                </c:pt>
                <c:pt idx="128">
                  <c:v>1.9199999912995367</c:v>
                </c:pt>
                <c:pt idx="129">
                  <c:v>1.9349999843654873</c:v>
                </c:pt>
                <c:pt idx="130">
                  <c:v>1.9499999862366484</c:v>
                </c:pt>
                <c:pt idx="131">
                  <c:v>1.9649999943237875</c:v>
                </c:pt>
                <c:pt idx="132">
                  <c:v>1.9800000035661178</c:v>
                </c:pt>
                <c:pt idx="133">
                  <c:v>1.9950000093251976</c:v>
                </c:pt>
                <c:pt idx="134">
                  <c:v>2.010000009519898</c:v>
                </c:pt>
                <c:pt idx="135">
                  <c:v>2.0250000051284442</c:v>
                </c:pt>
                <c:pt idx="136">
                  <c:v>2.0399999991320277</c:v>
                </c:pt>
                <c:pt idx="137">
                  <c:v>2.0549999947047621</c:v>
                </c:pt>
                <c:pt idx="138">
                  <c:v>2.0699999936599291</c:v>
                </c:pt>
                <c:pt idx="139">
                  <c:v>2.0849999958455716</c:v>
                </c:pt>
                <c:pt idx="140">
                  <c:v>2.0999999995954441</c:v>
                </c:pt>
                <c:pt idx="141">
                  <c:v>2.1150000028166875</c:v>
                </c:pt>
                <c:pt idx="142">
                  <c:v>2.130000004071944</c:v>
                </c:pt>
                <c:pt idx="143">
                  <c:v>2.1450000031399354</c:v>
                </c:pt>
                <c:pt idx="144">
                  <c:v>2.1600000008870746</c:v>
                </c:pt>
                <c:pt idx="145">
                  <c:v>2.1749999986440818</c:v>
                </c:pt>
                <c:pt idx="146">
                  <c:v>2.1899999974807751</c:v>
                </c:pt>
                <c:pt idx="147">
                  <c:v>2.2049999977451278</c:v>
                </c:pt>
                <c:pt idx="148">
                  <c:v>2.2199999990359776</c:v>
                </c:pt>
                <c:pt idx="149">
                  <c:v>2.2350000005389274</c:v>
                </c:pt>
                <c:pt idx="150">
                  <c:v>2.2500000014950245</c:v>
                </c:pt>
                <c:pt idx="151">
                  <c:v>2.2650000015527199</c:v>
                </c:pt>
                <c:pt idx="152">
                  <c:v>2.2800000008574064</c:v>
                </c:pt>
                <c:pt idx="153">
                  <c:v>2.2949999998862793</c:v>
                </c:pt>
                <c:pt idx="154">
                  <c:v>2.3099999991564486</c:v>
                </c:pt>
                <c:pt idx="155">
                  <c:v>2.3249999989701773</c:v>
                </c:pt>
                <c:pt idx="156">
                  <c:v>2.3399999993118215</c:v>
                </c:pt>
                <c:pt idx="157">
                  <c:v>2.3549999999165077</c:v>
                </c:pt>
                <c:pt idx="158">
                  <c:v>2.3700000004446706</c:v>
                </c:pt>
                <c:pt idx="159">
                  <c:v>2.3850000006586849</c:v>
                </c:pt>
                <c:pt idx="160">
                  <c:v>2.4000000005167714</c:v>
                </c:pt>
                <c:pt idx="161">
                  <c:v>2.4150000001552621</c:v>
                </c:pt>
                <c:pt idx="162">
                  <c:v>2.4299999997891639</c:v>
                </c:pt>
                <c:pt idx="163">
                  <c:v>2.4449999995942853</c:v>
                </c:pt>
                <c:pt idx="164">
                  <c:v>2.4599999996307766</c:v>
                </c:pt>
                <c:pt idx="165">
                  <c:v>2.4749999998366587</c:v>
                </c:pt>
                <c:pt idx="166">
                  <c:v>2.4900000000809497</c:v>
                </c:pt>
                <c:pt idx="167">
                  <c:v>2.5050000002395301</c:v>
                </c:pt>
                <c:pt idx="168">
                  <c:v>2.5200000002531313</c:v>
                </c:pt>
                <c:pt idx="169">
                  <c:v>2.5350000001431656</c:v>
                </c:pt>
                <c:pt idx="170">
                  <c:v>2.5499999999859648</c:v>
                </c:pt>
                <c:pt idx="171">
                  <c:v>2.5649999998657336</c:v>
                </c:pt>
                <c:pt idx="172">
                  <c:v>2.5799999998328023</c:v>
                </c:pt>
                <c:pt idx="173">
                  <c:v>2.5949999998860984</c:v>
                </c:pt>
                <c:pt idx="174">
                  <c:v>2.6099999999835566</c:v>
                </c:pt>
                <c:pt idx="175">
                  <c:v>2.6250000000701088</c:v>
                </c:pt>
                <c:pt idx="176">
                  <c:v>2.6400000001064994</c:v>
                </c:pt>
                <c:pt idx="177">
                  <c:v>2.655000000084998</c:v>
                </c:pt>
                <c:pt idx="178">
                  <c:v>2.6700000000270232</c:v>
                </c:pt>
                <c:pt idx="179">
                  <c:v>2.6849999999672978</c:v>
                </c:pt>
                <c:pt idx="180">
                  <c:v>2.699999999934696</c:v>
                </c:pt>
                <c:pt idx="181">
                  <c:v>2.714999999939574</c:v>
                </c:pt>
                <c:pt idx="182">
                  <c:v>2.7299999999723843</c:v>
                </c:pt>
                <c:pt idx="183">
                  <c:v>2.745000000012074</c:v>
                </c:pt>
                <c:pt idx="184">
                  <c:v>2.7600000000383527</c:v>
                </c:pt>
                <c:pt idx="185">
                  <c:v>2.7750000000412487</c:v>
                </c:pt>
                <c:pt idx="186">
                  <c:v>2.7900000000238778</c:v>
                </c:pt>
                <c:pt idx="187">
                  <c:v>2.8049999999984432</c:v>
                </c:pt>
                <c:pt idx="188">
                  <c:v>2.8199999999786494</c:v>
                </c:pt>
                <c:pt idx="189">
                  <c:v>2.8349999999728683</c:v>
                </c:pt>
                <c:pt idx="190">
                  <c:v>2.8499999999811645</c:v>
                </c:pt>
                <c:pt idx="191">
                  <c:v>2.8649999999968645</c:v>
                </c:pt>
                <c:pt idx="192">
                  <c:v>2.8800000000110404</c:v>
                </c:pt>
                <c:pt idx="193">
                  <c:v>2.8950000000172125</c:v>
                </c:pt>
                <c:pt idx="194">
                  <c:v>2.9100000000139734</c:v>
                </c:pt>
                <c:pt idx="195">
                  <c:v>2.9250000000046819</c:v>
                </c:pt>
                <c:pt idx="196">
                  <c:v>2.939999999994944</c:v>
                </c:pt>
                <c:pt idx="197">
                  <c:v>2.9549999999894969</c:v>
                </c:pt>
                <c:pt idx="198">
                  <c:v>2.9699999999901183</c:v>
                </c:pt>
                <c:pt idx="199">
                  <c:v>2.9849999999953427</c:v>
                </c:pt>
                <c:pt idx="200">
                  <c:v>3.0000000000017883</c:v>
                </c:pt>
                <c:pt idx="201">
                  <c:v>3.0150000000061392</c:v>
                </c:pt>
                <c:pt idx="202">
                  <c:v>3.0238000000067204</c:v>
                </c:pt>
                <c:pt idx="203">
                  <c:v>3.0326380000039794</c:v>
                </c:pt>
                <c:pt idx="204">
                  <c:v>3.0395148799998659</c:v>
                </c:pt>
                <c:pt idx="205">
                  <c:v>3.0477514087966089</c:v>
                </c:pt>
                <c:pt idx="206">
                  <c:v>3.0571018466836004</c:v>
                </c:pt>
                <c:pt idx="207">
                  <c:v>3.0681329882397685</c:v>
                </c:pt>
                <c:pt idx="208">
                  <c:v>3.0797603306816046</c:v>
                </c:pt>
                <c:pt idx="209">
                  <c:v>3.0912443524315756</c:v>
                </c:pt>
                <c:pt idx="210">
                  <c:v>3.1018165167236247</c:v>
                </c:pt>
                <c:pt idx="211">
                  <c:v>3.1114285829748378</c:v>
                </c:pt>
                <c:pt idx="212">
                  <c:v>3.1204224951061712</c:v>
                </c:pt>
                <c:pt idx="213">
                  <c:v>3.1294140694390804</c:v>
                </c:pt>
                <c:pt idx="214">
                  <c:v>3.1388764198499675</c:v>
                </c:pt>
                <c:pt idx="215">
                  <c:v>3.1489810278651822</c:v>
                </c:pt>
                <c:pt idx="216">
                  <c:v>3.1595512882430627</c:v>
                </c:pt>
                <c:pt idx="217">
                  <c:v>3.1702267745404833</c:v>
                </c:pt>
                <c:pt idx="218">
                  <c:v>3.1806635114206299</c:v>
                </c:pt>
                <c:pt idx="219">
                  <c:v>3.1906993373608441</c:v>
                </c:pt>
                <c:pt idx="220">
                  <c:v>3.2003940045345867</c:v>
                </c:pt>
                <c:pt idx="221">
                  <c:v>3.209959261324753</c:v>
                </c:pt>
                <c:pt idx="222">
                  <c:v>3.2196276431940936</c:v>
                </c:pt>
                <c:pt idx="223">
                  <c:v>3.2295378036753619</c:v>
                </c:pt>
                <c:pt idx="224">
                  <c:v>3.239686088424182</c:v>
                </c:pt>
                <c:pt idx="225">
                  <c:v>3.2499558211493258</c:v>
                </c:pt>
                <c:pt idx="226">
                  <c:v>3.2601947299616096</c:v>
                </c:pt>
                <c:pt idx="227">
                  <c:v>3.2702946030382312</c:v>
                </c:pt>
                <c:pt idx="228">
                  <c:v>3.2802344840822832</c:v>
                </c:pt>
                <c:pt idx="229">
                  <c:v>3.2900739019682805</c:v>
                </c:pt>
                <c:pt idx="230">
                  <c:v>3.2999089238941903</c:v>
                </c:pt>
                <c:pt idx="231">
                  <c:v>3.3098192243833173</c:v>
                </c:pt>
                <c:pt idx="232">
                  <c:v>3.3198331694311998</c:v>
                </c:pt>
                <c:pt idx="233">
                  <c:v>3.329924142557215</c:v>
                </c:pt>
                <c:pt idx="234">
                  <c:v>3.3400338466555941</c:v>
                </c:pt>
                <c:pt idx="235">
                  <c:v>3.3501062583920356</c:v>
                </c:pt>
                <c:pt idx="236">
                  <c:v>3.3601139584688449</c:v>
                </c:pt>
                <c:pt idx="237">
                  <c:v>3.3700657260551434</c:v>
                </c:pt>
                <c:pt idx="238">
                  <c:v>3.3799953750181264</c:v>
                </c:pt>
                <c:pt idx="239">
                  <c:v>3.3899407778153461</c:v>
                </c:pt>
                <c:pt idx="240">
                  <c:v>3.3999249884033866</c:v>
                </c:pt>
                <c:pt idx="241">
                  <c:v>3.4099480797874642</c:v>
                </c:pt>
                <c:pt idx="242">
                  <c:v>3.4199915334232394</c:v>
                </c:pt>
                <c:pt idx="243">
                  <c:v>3.4300306667467262</c:v>
                </c:pt>
                <c:pt idx="244">
                  <c:v>3.4400476133541118</c:v>
                </c:pt>
                <c:pt idx="245">
                  <c:v>3.4500385474370932</c:v>
                </c:pt>
                <c:pt idx="246">
                  <c:v>3.460012808680986</c:v>
                </c:pt>
                <c:pt idx="247">
                  <c:v>3.4699859050827979</c:v>
                </c:pt>
                <c:pt idx="248">
                  <c:v>3.4799709156078085</c:v>
                </c:pt>
                <c:pt idx="249">
                  <c:v>3.4899727086145353</c:v>
                </c:pt>
                <c:pt idx="250">
                  <c:v>3.499987196428564</c:v>
                </c:pt>
                <c:pt idx="251">
                  <c:v>3.5100050126753839</c:v>
                </c:pt>
                <c:pt idx="252">
                  <c:v>3.5200170038491714</c:v>
                </c:pt>
                <c:pt idx="253">
                  <c:v>3.5300185619344551</c:v>
                </c:pt>
                <c:pt idx="254">
                  <c:v>3.5400109510470439</c:v>
                </c:pt>
                <c:pt idx="255">
                  <c:v>3.5499995729284053</c:v>
                </c:pt>
                <c:pt idx="256">
                  <c:v>3.5599905893833799</c:v>
                </c:pt>
                <c:pt idx="257">
                  <c:v>3.5699878318033007</c:v>
                </c:pt>
                <c:pt idx="258">
                  <c:v>3.5799914191542666</c:v>
                </c:pt>
                <c:pt idx="259">
                  <c:v>3.5899984158507152</c:v>
                </c:pt>
                <c:pt idx="260">
                  <c:v>3.6000048224593044</c:v>
                </c:pt>
                <c:pt idx="261">
                  <c:v>3.6100076914655652</c:v>
                </c:pt>
                <c:pt idx="262">
                  <c:v>3.6200063330995285</c:v>
                </c:pt>
                <c:pt idx="263">
                  <c:v>3.6300022102510745</c:v>
                </c:pt>
                <c:pt idx="264">
                  <c:v>3.6399978250616729</c:v>
                </c:pt>
                <c:pt idx="265">
                  <c:v>3.6499953233085258</c:v>
                </c:pt>
                <c:pt idx="266">
                  <c:v>3.6599955377458935</c:v>
                </c:pt>
                <c:pt idx="267">
                  <c:v>3.6699978429930749</c:v>
                </c:pt>
                <c:pt idx="268">
                  <c:v>3.6800007350655113</c:v>
                </c:pt>
                <c:pt idx="269">
                  <c:v>3.6900027191370151</c:v>
                </c:pt>
                <c:pt idx="270">
                  <c:v>3.7000030220140321</c:v>
                </c:pt>
                <c:pt idx="271">
                  <c:v>3.7100018226436693</c:v>
                </c:pt>
                <c:pt idx="272">
                  <c:v>3.7199999833054509</c:v>
                </c:pt>
                <c:pt idx="273">
                  <c:v>3.7299985060534953</c:v>
                </c:pt>
                <c:pt idx="274">
                  <c:v>3.7399980270192863</c:v>
                </c:pt>
                <c:pt idx="275">
                  <c:v>3.749998582911465</c:v>
                </c:pt>
                <c:pt idx="276">
                  <c:v>3.7599997088771318</c:v>
                </c:pt>
                <c:pt idx="277">
                  <c:v>3.770000757172165</c:v>
                </c:pt>
                <c:pt idx="278">
                  <c:v>3.7800012418677045</c:v>
                </c:pt>
                <c:pt idx="279">
                  <c:v>3.7900010398773558</c:v>
                </c:pt>
                <c:pt idx="280">
                  <c:v>3.8000003799141986</c:v>
                </c:pt>
                <c:pt idx="281">
                  <c:v>3.8099996654817683</c:v>
                </c:pt>
                <c:pt idx="282">
                  <c:v>3.8199992484268397</c:v>
                </c:pt>
                <c:pt idx="283">
                  <c:v>3.8299992707697674</c:v>
                </c:pt>
                <c:pt idx="284">
                  <c:v>3.8399996372420566</c:v>
                </c:pt>
                <c:pt idx="285">
                  <c:v>3.8500001064891167</c:v>
                </c:pt>
                <c:pt idx="286">
                  <c:v>3.8600004345155212</c:v>
                </c:pt>
                <c:pt idx="287">
                  <c:v>3.8700004917759823</c:v>
                </c:pt>
                <c:pt idx="288">
                  <c:v>3.8800003030389654</c:v>
                </c:pt>
                <c:pt idx="289">
                  <c:v>3.8900000058436621</c:v>
                </c:pt>
                <c:pt idx="290">
                  <c:v>3.8999997630722714</c:v>
                </c:pt>
                <c:pt idx="291">
                  <c:v>3.9099996802448063</c:v>
                </c:pt>
                <c:pt idx="292">
                  <c:v>3.919999766144342</c:v>
                </c:pt>
                <c:pt idx="293">
                  <c:v>3.9299999472442027</c:v>
                </c:pt>
                <c:pt idx="294">
                  <c:v>3.9400001186857532</c:v>
                </c:pt>
                <c:pt idx="295">
                  <c:v>3.9500002004125516</c:v>
                </c:pt>
                <c:pt idx="296">
                  <c:v>3.960000170646905</c:v>
                </c:pt>
                <c:pt idx="297">
                  <c:v>3.9700000650755607</c:v>
                </c:pt>
                <c:pt idx="298">
                  <c:v>3.9799999487352937</c:v>
                </c:pt>
                <c:pt idx="299">
                  <c:v>3.9899998792874549</c:v>
                </c:pt>
                <c:pt idx="300">
                  <c:v>3.9999998808869295</c:v>
                </c:pt>
                <c:pt idx="301">
                  <c:v>4.0099999390914443</c:v>
                </c:pt>
                <c:pt idx="302">
                  <c:v>4.020000015192907</c:v>
                </c:pt>
                <c:pt idx="303">
                  <c:v>4.0300000693840365</c:v>
                </c:pt>
                <c:pt idx="304">
                  <c:v>4.0400000799901434</c:v>
                </c:pt>
                <c:pt idx="305">
                  <c:v>4.050000050334555</c:v>
                </c:pt>
                <c:pt idx="306">
                  <c:v>4.0600000023380831</c:v>
                </c:pt>
                <c:pt idx="307">
                  <c:v>4.0699999624647347</c:v>
                </c:pt>
                <c:pt idx="308">
                  <c:v>4.0799999482023841</c:v>
                </c:pt>
                <c:pt idx="309">
                  <c:v>4.0899999614350406</c:v>
                </c:pt>
                <c:pt idx="310">
                  <c:v>4.0999999905467188</c:v>
                </c:pt>
                <c:pt idx="311">
                  <c:v>4.1100000185706422</c:v>
                </c:pt>
                <c:pt idx="312">
                  <c:v>4.1200000323262183</c:v>
                </c:pt>
                <c:pt idx="313">
                  <c:v>4.1300000279878866</c:v>
                </c:pt>
                <c:pt idx="314">
                  <c:v>4.1400000111119715</c:v>
                </c:pt>
                <c:pt idx="315">
                  <c:v>4.1499999921756272</c:v>
                </c:pt>
                <c:pt idx="316">
                  <c:v>4.159999980623434</c:v>
                </c:pt>
                <c:pt idx="317">
                  <c:v>4.1699999805535048</c:v>
                </c:pt>
                <c:pt idx="318">
                  <c:v>4.1799999897886861</c:v>
                </c:pt>
                <c:pt idx="319">
                  <c:v>4.1900000021249308</c:v>
                </c:pt>
                <c:pt idx="320">
                  <c:v>4.2000000110708831</c:v>
                </c:pt>
                <c:pt idx="321">
                  <c:v>4.2100000130048114</c:v>
                </c:pt>
                <c:pt idx="322">
                  <c:v>4.2200000083526277</c:v>
                </c:pt>
                <c:pt idx="323">
                  <c:v>4.2300000006051333</c:v>
                </c:pt>
                <c:pt idx="324">
                  <c:v>4.2399999940600388</c:v>
                </c:pt>
                <c:pt idx="325">
                  <c:v>4.2499999916131461</c:v>
                </c:pt>
                <c:pt idx="326">
                  <c:v>4.2599999936446098</c:v>
                </c:pt>
                <c:pt idx="327">
                  <c:v>4.2699999983216106</c:v>
                </c:pt>
                <c:pt idx="328">
                  <c:v>4.2800000029001275</c:v>
                </c:pt>
                <c:pt idx="329">
                  <c:v>4.2900000052114775</c:v>
                </c:pt>
                <c:pt idx="330">
                  <c:v>4.3000000045877567</c:v>
                </c:pt>
                <c:pt idx="331">
                  <c:v>4.3100000018920444</c:v>
                </c:pt>
                <c:pt idx="332">
                  <c:v>4.3199999988112676</c:v>
                </c:pt>
                <c:pt idx="333">
                  <c:v>4.3299999968915728</c:v>
                </c:pt>
                <c:pt idx="334">
                  <c:v>4.3399999968266725</c:v>
                </c:pt>
                <c:pt idx="335">
                  <c:v>4.3499999982904907</c:v>
                </c:pt>
                <c:pt idx="336">
                  <c:v>4.3600000002892951</c:v>
                </c:pt>
                <c:pt idx="337">
                  <c:v>4.3700000017650513</c:v>
                </c:pt>
                <c:pt idx="338">
                  <c:v>4.3800000021133281</c:v>
                </c:pt>
                <c:pt idx="339">
                  <c:v>4.3900000013847809</c:v>
                </c:pt>
                <c:pt idx="340">
                  <c:v>4.4000000001348241</c:v>
                </c:pt>
                <c:pt idx="341">
                  <c:v>4.4099999990610756</c:v>
                </c:pt>
                <c:pt idx="342">
                  <c:v>4.4199999986426564</c:v>
                </c:pt>
                <c:pt idx="343">
                  <c:v>4.429999998953325</c:v>
                </c:pt>
                <c:pt idx="344">
                  <c:v>4.4399999997042787</c:v>
                </c:pt>
                <c:pt idx="345">
                  <c:v>4.4500000004519427</c:v>
                </c:pt>
                <c:pt idx="346">
                  <c:v>4.4600000008397123</c:v>
                </c:pt>
                <c:pt idx="347">
                  <c:v>4.470000000751595</c:v>
                </c:pt>
                <c:pt idx="348">
                  <c:v>4.4800000003213105</c:v>
                </c:pt>
                <c:pt idx="349">
                  <c:v>4.489999999820327</c:v>
                </c:pt>
                <c:pt idx="350">
                  <c:v>4.499999999501628</c:v>
                </c:pt>
                <c:pt idx="351">
                  <c:v>4.5099999994823969</c:v>
                </c:pt>
                <c:pt idx="352">
                  <c:v>4.5199999997141669</c:v>
                </c:pt>
                <c:pt idx="353">
                  <c:v>4.5300000000378757</c:v>
                </c:pt>
                <c:pt idx="354">
                  <c:v>4.5400000002811529</c:v>
                </c:pt>
                <c:pt idx="355">
                  <c:v>4.5500000003432417</c:v>
                </c:pt>
                <c:pt idx="356">
                  <c:v>4.5600000002293601</c:v>
                </c:pt>
                <c:pt idx="357">
                  <c:v>4.5700000000277994</c:v>
                </c:pt>
                <c:pt idx="358">
                  <c:v>4.5799999998517444</c:v>
                </c:pt>
                <c:pt idx="359">
                  <c:v>4.5899999997804075</c:v>
                </c:pt>
                <c:pt idx="360">
                  <c:v>4.5999999998277108</c:v>
                </c:pt>
                <c:pt idx="361">
                  <c:v>4.6099999999482142</c:v>
                </c:pt>
                <c:pt idx="362">
                  <c:v>4.6200000000702452</c:v>
                </c:pt>
                <c:pt idx="363">
                  <c:v>4.6300000001352046</c:v>
                </c:pt>
                <c:pt idx="364">
                  <c:v>4.6400000001230417</c:v>
                </c:pt>
                <c:pt idx="365">
                  <c:v>4.6500000000544137</c:v>
                </c:pt>
                <c:pt idx="366">
                  <c:v>4.6599999999729844</c:v>
                </c:pt>
                <c:pt idx="367">
                  <c:v>4.6699999999201234</c:v>
                </c:pt>
                <c:pt idx="368">
                  <c:v>4.6799999999155899</c:v>
                </c:pt>
                <c:pt idx="369">
                  <c:v>4.6899999999522448</c:v>
                </c:pt>
                <c:pt idx="370">
                  <c:v>4.7000000000046445</c:v>
                </c:pt>
                <c:pt idx="371">
                  <c:v>4.7100000000447206</c:v>
                </c:pt>
                <c:pt idx="372">
                  <c:v>4.7200000000556974</c:v>
                </c:pt>
                <c:pt idx="373">
                  <c:v>4.7300000000379328</c:v>
                </c:pt>
                <c:pt idx="374">
                  <c:v>4.7400000000054465</c:v>
                </c:pt>
                <c:pt idx="375">
                  <c:v>4.7499999999765965</c:v>
                </c:pt>
                <c:pt idx="376">
                  <c:v>4.7599999999644655</c:v>
                </c:pt>
                <c:pt idx="377">
                  <c:v>4.7699999999716329</c:v>
                </c:pt>
                <c:pt idx="378">
                  <c:v>4.7799999999909568</c:v>
                </c:pt>
                <c:pt idx="379">
                  <c:v>4.7900000000108642</c:v>
                </c:pt>
                <c:pt idx="380">
                  <c:v>4.8000000000217318</c:v>
                </c:pt>
                <c:pt idx="381">
                  <c:v>4.8100000000201053</c:v>
                </c:pt>
                <c:pt idx="382">
                  <c:v>4.8200000000091698</c:v>
                </c:pt>
                <c:pt idx="383">
                  <c:v>4.8299999999959402</c:v>
                </c:pt>
                <c:pt idx="384">
                  <c:v>4.8399999999871799</c:v>
                </c:pt>
                <c:pt idx="385">
                  <c:v>4.8499999999862142</c:v>
                </c:pt>
                <c:pt idx="386">
                  <c:v>4.8599999999920032</c:v>
                </c:pt>
                <c:pt idx="387">
                  <c:v>4.8700000000004824</c:v>
                </c:pt>
                <c:pt idx="388">
                  <c:v>4.8800000000070787</c:v>
                </c:pt>
                <c:pt idx="389">
                  <c:v>4.8900000000090076</c:v>
                </c:pt>
                <c:pt idx="390">
                  <c:v>4.9000000000062407</c:v>
                </c:pt>
                <c:pt idx="391">
                  <c:v>4.9100000000010082</c:v>
                </c:pt>
                <c:pt idx="392">
                  <c:v>4.9199999999962829</c:v>
                </c:pt>
                <c:pt idx="393">
                  <c:v>4.9299999999942239</c:v>
                </c:pt>
                <c:pt idx="394">
                  <c:v>4.9399999999953037</c:v>
                </c:pt>
                <c:pt idx="395">
                  <c:v>4.9499999999984006</c:v>
                </c:pt>
                <c:pt idx="396">
                  <c:v>4.9600000000016475</c:v>
                </c:pt>
                <c:pt idx="397">
                  <c:v>4.9700000000034628</c:v>
                </c:pt>
                <c:pt idx="398">
                  <c:v>4.9800000000032556</c:v>
                </c:pt>
                <c:pt idx="399">
                  <c:v>4.9900000000015137</c:v>
                </c:pt>
                <c:pt idx="400">
                  <c:v>4.999999999999365</c:v>
                </c:pt>
                <c:pt idx="401">
                  <c:v>5.0099999999979143</c:v>
                </c:pt>
                <c:pt idx="402">
                  <c:v>4.9889999999977199</c:v>
                </c:pt>
                <c:pt idx="403">
                  <c:v>4.9681899999986339</c:v>
                </c:pt>
                <c:pt idx="404">
                  <c:v>4.9375744000000061</c:v>
                </c:pt>
                <c:pt idx="405">
                  <c:v>4.9137570440010938</c:v>
                </c:pt>
                <c:pt idx="406">
                  <c:v>4.8955092334414303</c:v>
                </c:pt>
                <c:pt idx="407">
                  <c:v>4.885664941215401</c:v>
                </c:pt>
                <c:pt idx="408">
                  <c:v>4.8788016534111014</c:v>
                </c:pt>
                <c:pt idx="409">
                  <c:v>4.8712217621485818</c:v>
                </c:pt>
                <c:pt idx="410">
                  <c:v>4.8590825836032536</c:v>
                </c:pt>
                <c:pt idx="411">
                  <c:v>4.8421429148619097</c:v>
                </c:pt>
                <c:pt idx="412">
                  <c:v>4.8221124755265139</c:v>
                </c:pt>
                <c:pt idx="413">
                  <c:v>4.802070347199531</c:v>
                </c:pt>
                <c:pt idx="414">
                  <c:v>4.7843820992588135</c:v>
                </c:pt>
                <c:pt idx="415">
                  <c:v>4.7699051393344982</c:v>
                </c:pt>
                <c:pt idx="416">
                  <c:v>4.7577564412194677</c:v>
                </c:pt>
                <c:pt idx="417">
                  <c:v>4.7461338727009901</c:v>
                </c:pt>
                <c:pt idx="418">
                  <c:v>4.7333175570978838</c:v>
                </c:pt>
                <c:pt idx="419">
                  <c:v>4.7184966867983604</c:v>
                </c:pt>
                <c:pt idx="420">
                  <c:v>4.7019700226693804</c:v>
                </c:pt>
                <c:pt idx="421">
                  <c:v>4.6847963066237597</c:v>
                </c:pt>
                <c:pt idx="422">
                  <c:v>4.6681382159733174</c:v>
                </c:pt>
                <c:pt idx="423">
                  <c:v>4.6526890183805927</c:v>
                </c:pt>
                <c:pt idx="424">
                  <c:v>4.6384304421236306</c:v>
                </c:pt>
                <c:pt idx="425">
                  <c:v>4.6247791057471801</c:v>
                </c:pt>
                <c:pt idx="426">
                  <c:v>4.6109736498065788</c:v>
                </c:pt>
                <c:pt idx="427">
                  <c:v>4.5964730151887467</c:v>
                </c:pt>
                <c:pt idx="428">
                  <c:v>4.5811724204093922</c:v>
                </c:pt>
                <c:pt idx="429">
                  <c:v>4.565369509840651</c:v>
                </c:pt>
                <c:pt idx="430">
                  <c:v>4.549544619471579</c:v>
                </c:pt>
                <c:pt idx="431">
                  <c:v>4.534096121918024</c:v>
                </c:pt>
                <c:pt idx="432">
                  <c:v>4.5191658471573977</c:v>
                </c:pt>
                <c:pt idx="433">
                  <c:v>4.5046207127867719</c:v>
                </c:pt>
                <c:pt idx="434">
                  <c:v>4.4901692332777641</c:v>
                </c:pt>
                <c:pt idx="435">
                  <c:v>4.4755312919593377</c:v>
                </c:pt>
                <c:pt idx="436">
                  <c:v>4.4605697923432714</c:v>
                </c:pt>
                <c:pt idx="437">
                  <c:v>4.4453286302751263</c:v>
                </c:pt>
                <c:pt idx="438">
                  <c:v>4.4299768750906168</c:v>
                </c:pt>
                <c:pt idx="439">
                  <c:v>4.4147038890771864</c:v>
                </c:pt>
                <c:pt idx="440">
                  <c:v>4.3996249420175513</c:v>
                </c:pt>
                <c:pt idx="441">
                  <c:v>4.384740398937776</c:v>
                </c:pt>
                <c:pt idx="442">
                  <c:v>4.3699576671163065</c:v>
                </c:pt>
                <c:pt idx="443">
                  <c:v>4.3551533337334103</c:v>
                </c:pt>
                <c:pt idx="444">
                  <c:v>4.3402380667701799</c:v>
                </c:pt>
                <c:pt idx="445">
                  <c:v>4.3251927371851462</c:v>
                </c:pt>
                <c:pt idx="446">
                  <c:v>4.3100640434048145</c:v>
                </c:pt>
                <c:pt idx="447">
                  <c:v>4.2949295254140996</c:v>
                </c:pt>
                <c:pt idx="448">
                  <c:v>4.2798545780392887</c:v>
                </c:pt>
                <c:pt idx="449">
                  <c:v>4.2648635430729218</c:v>
                </c:pt>
                <c:pt idx="450">
                  <c:v>4.2499359821429517</c:v>
                </c:pt>
                <c:pt idx="451">
                  <c:v>4.2350250633769067</c:v>
                </c:pt>
                <c:pt idx="452">
                  <c:v>4.2200850192457393</c:v>
                </c:pt>
                <c:pt idx="453">
                  <c:v>4.2050928096721414</c:v>
                </c:pt>
                <c:pt idx="454">
                  <c:v>4.1900547552351464</c:v>
                </c:pt>
                <c:pt idx="455">
                  <c:v>4.1749978646420471</c:v>
                </c:pt>
                <c:pt idx="456">
                  <c:v>4.1599529469169969</c:v>
                </c:pt>
                <c:pt idx="457">
                  <c:v>4.1449391590166309</c:v>
                </c:pt>
                <c:pt idx="458">
                  <c:v>4.1299570957714309</c:v>
                </c:pt>
                <c:pt idx="459">
                  <c:v>4.1149920792536223</c:v>
                </c:pt>
                <c:pt idx="460">
                  <c:v>4.1000241122965164</c:v>
                </c:pt>
                <c:pt idx="461">
                  <c:v>4.085038457327796</c:v>
                </c:pt>
                <c:pt idx="462">
                  <c:v>4.070031665497619</c:v>
                </c:pt>
                <c:pt idx="463">
                  <c:v>4.055011051255387</c:v>
                </c:pt>
                <c:pt idx="464">
                  <c:v>4.0399891253084119</c:v>
                </c:pt>
                <c:pt idx="465">
                  <c:v>4.0249766165427046</c:v>
                </c:pt>
                <c:pt idx="466">
                  <c:v>4.0099776887295429</c:v>
                </c:pt>
                <c:pt idx="467">
                  <c:v>3.9949892149654334</c:v>
                </c:pt>
                <c:pt idx="468">
                  <c:v>3.9800036753275942</c:v>
                </c:pt>
                <c:pt idx="469">
                  <c:v>3.9650135956850958</c:v>
                </c:pt>
                <c:pt idx="470">
                  <c:v>3.9500151100701792</c:v>
                </c:pt>
                <c:pt idx="471">
                  <c:v>3.9350091132183729</c:v>
                </c:pt>
                <c:pt idx="472">
                  <c:v>3.9199999165272965</c:v>
                </c:pt>
                <c:pt idx="473">
                  <c:v>3.904992530267529</c:v>
                </c:pt>
                <c:pt idx="474">
                  <c:v>3.8899901350964909</c:v>
                </c:pt>
                <c:pt idx="475">
                  <c:v>3.8749929145573856</c:v>
                </c:pt>
                <c:pt idx="476">
                  <c:v>3.8599985443857099</c:v>
                </c:pt>
                <c:pt idx="477">
                  <c:v>3.8450037858608694</c:v>
                </c:pt>
                <c:pt idx="478">
                  <c:v>3.8300062093385634</c:v>
                </c:pt>
                <c:pt idx="479">
                  <c:v>3.8150051993868224</c:v>
                </c:pt>
                <c:pt idx="480">
                  <c:v>3.8000018995710412</c:v>
                </c:pt>
                <c:pt idx="481">
                  <c:v>3.7849983274088959</c:v>
                </c:pt>
                <c:pt idx="482">
                  <c:v>3.7699962421342548</c:v>
                </c:pt>
                <c:pt idx="483">
                  <c:v>3.7549963538488944</c:v>
                </c:pt>
                <c:pt idx="484">
                  <c:v>3.7399981862103395</c:v>
                </c:pt>
                <c:pt idx="485">
                  <c:v>3.7250005324456401</c:v>
                </c:pt>
                <c:pt idx="486">
                  <c:v>3.7100021725776622</c:v>
                </c:pt>
                <c:pt idx="487">
                  <c:v>3.6950024588799688</c:v>
                </c:pt>
                <c:pt idx="488">
                  <c:v>3.6800015151948831</c:v>
                </c:pt>
                <c:pt idx="489">
                  <c:v>3.6650000292183718</c:v>
                </c:pt>
                <c:pt idx="490">
                  <c:v>3.6499988153614162</c:v>
                </c:pt>
                <c:pt idx="491">
                  <c:v>3.6349984012240952</c:v>
                </c:pt>
                <c:pt idx="492">
                  <c:v>3.6199988307217739</c:v>
                </c:pt>
                <c:pt idx="493">
                  <c:v>3.6049997362210751</c:v>
                </c:pt>
                <c:pt idx="494">
                  <c:v>3.5900005934288282</c:v>
                </c:pt>
                <c:pt idx="495">
                  <c:v>3.5750010020628231</c:v>
                </c:pt>
                <c:pt idx="496">
                  <c:v>3.5600008532345924</c:v>
                </c:pt>
                <c:pt idx="497">
                  <c:v>3.5450003253778717</c:v>
                </c:pt>
                <c:pt idx="498">
                  <c:v>3.5299997436765373</c:v>
                </c:pt>
                <c:pt idx="499">
                  <c:v>3.5149993964373447</c:v>
                </c:pt>
                <c:pt idx="500">
                  <c:v>3.4999994044347171</c:v>
                </c:pt>
                <c:pt idx="501">
                  <c:v>3.4849996954572928</c:v>
                </c:pt>
                <c:pt idx="502">
                  <c:v>3.4700000759646108</c:v>
                </c:pt>
                <c:pt idx="503">
                  <c:v>3.4550003469202526</c:v>
                </c:pt>
                <c:pt idx="504">
                  <c:v>3.4400003999507893</c:v>
                </c:pt>
                <c:pt idx="505">
                  <c:v>3.4250002516728482</c:v>
                </c:pt>
                <c:pt idx="506">
                  <c:v>3.4100000116904909</c:v>
                </c:pt>
                <c:pt idx="507">
                  <c:v>3.3949998123237499</c:v>
                </c:pt>
                <c:pt idx="508">
                  <c:v>3.3799997410119973</c:v>
                </c:pt>
                <c:pt idx="509">
                  <c:v>3.3649998071752862</c:v>
                </c:pt>
                <c:pt idx="510">
                  <c:v>3.3499999527336746</c:v>
                </c:pt>
                <c:pt idx="511">
                  <c:v>3.3350000928532912</c:v>
                </c:pt>
                <c:pt idx="512">
                  <c:v>3.3200001616311683</c:v>
                </c:pt>
                <c:pt idx="513">
                  <c:v>3.3050001399395144</c:v>
                </c:pt>
                <c:pt idx="514">
                  <c:v>3.2900000555599402</c:v>
                </c:pt>
                <c:pt idx="515">
                  <c:v>3.2749999608782221</c:v>
                </c:pt>
                <c:pt idx="516">
                  <c:v>3.2599999031172571</c:v>
                </c:pt>
                <c:pt idx="517">
                  <c:v>3.2449999027676131</c:v>
                </c:pt>
                <c:pt idx="518">
                  <c:v>3.2299999489435214</c:v>
                </c:pt>
                <c:pt idx="519">
                  <c:v>3.2150000106247383</c:v>
                </c:pt>
                <c:pt idx="520">
                  <c:v>3.2000000553545047</c:v>
                </c:pt>
                <c:pt idx="521">
                  <c:v>3.185000065024147</c:v>
                </c:pt>
                <c:pt idx="522">
                  <c:v>3.1700000417632275</c:v>
                </c:pt>
                <c:pt idx="523">
                  <c:v>3.1550000030257541</c:v>
                </c:pt>
                <c:pt idx="524">
                  <c:v>3.1399999703002845</c:v>
                </c:pt>
                <c:pt idx="525">
                  <c:v>3.1249999580658248</c:v>
                </c:pt>
                <c:pt idx="526">
                  <c:v>3.1099999682231458</c:v>
                </c:pt>
                <c:pt idx="527">
                  <c:v>3.094999991608149</c:v>
                </c:pt>
                <c:pt idx="528">
                  <c:v>3.0800000145007367</c:v>
                </c:pt>
                <c:pt idx="529">
                  <c:v>3.0650000260574854</c:v>
                </c:pt>
                <c:pt idx="530">
                  <c:v>3.0500000229388835</c:v>
                </c:pt>
                <c:pt idx="531">
                  <c:v>3.0350000094603184</c:v>
                </c:pt>
                <c:pt idx="532">
                  <c:v>3.0199999940564344</c:v>
                </c:pt>
                <c:pt idx="533">
                  <c:v>3.0049999844579673</c:v>
                </c:pt>
                <c:pt idx="534">
                  <c:v>2.9899999841334668</c:v>
                </c:pt>
                <c:pt idx="535">
                  <c:v>2.974999991452556</c:v>
                </c:pt>
                <c:pt idx="536">
                  <c:v>2.9600000014465833</c:v>
                </c:pt>
                <c:pt idx="537">
                  <c:v>2.9450000088253603</c:v>
                </c:pt>
                <c:pt idx="538">
                  <c:v>2.9300000105667485</c:v>
                </c:pt>
                <c:pt idx="539">
                  <c:v>2.9150000069240112</c:v>
                </c:pt>
                <c:pt idx="540">
                  <c:v>2.9000000006742241</c:v>
                </c:pt>
                <c:pt idx="541">
                  <c:v>2.8849999953054852</c:v>
                </c:pt>
                <c:pt idx="542">
                  <c:v>2.8699999932133906</c:v>
                </c:pt>
                <c:pt idx="543">
                  <c:v>2.8549999947667386</c:v>
                </c:pt>
                <c:pt idx="544">
                  <c:v>2.8399999985215074</c:v>
                </c:pt>
                <c:pt idx="545">
                  <c:v>2.8250000022598276</c:v>
                </c:pt>
                <c:pt idx="546">
                  <c:v>2.8100000041986721</c:v>
                </c:pt>
                <c:pt idx="547">
                  <c:v>2.7950000037580844</c:v>
                </c:pt>
                <c:pt idx="548">
                  <c:v>2.7800000016066679</c:v>
                </c:pt>
                <c:pt idx="549">
                  <c:v>2.7649999991017524</c:v>
                </c:pt>
                <c:pt idx="550">
                  <c:v>2.7499999975082576</c:v>
                </c:pt>
                <c:pt idx="551">
                  <c:v>2.7349999974120989</c:v>
                </c:pt>
                <c:pt idx="552">
                  <c:v>2.7199999985709544</c:v>
                </c:pt>
                <c:pt idx="553">
                  <c:v>2.7050000001894996</c:v>
                </c:pt>
                <c:pt idx="554">
                  <c:v>2.6900000014058847</c:v>
                </c:pt>
                <c:pt idx="555">
                  <c:v>2.6750000017163353</c:v>
                </c:pt>
                <c:pt idx="556">
                  <c:v>2.6600000011469285</c:v>
                </c:pt>
                <c:pt idx="557">
                  <c:v>2.645000000139119</c:v>
                </c:pt>
                <c:pt idx="558">
                  <c:v>2.6299999992588474</c:v>
                </c:pt>
                <c:pt idx="559">
                  <c:v>2.6149999989021588</c:v>
                </c:pt>
                <c:pt idx="560">
                  <c:v>2.5999999991386802</c:v>
                </c:pt>
                <c:pt idx="561">
                  <c:v>2.5849999997411963</c:v>
                </c:pt>
                <c:pt idx="562">
                  <c:v>2.5700000003513592</c:v>
                </c:pt>
                <c:pt idx="563">
                  <c:v>2.5550000006761571</c:v>
                </c:pt>
                <c:pt idx="564">
                  <c:v>2.540000000615338</c:v>
                </c:pt>
                <c:pt idx="565">
                  <c:v>2.5250000002722004</c:v>
                </c:pt>
                <c:pt idx="566">
                  <c:v>2.50999999986505</c:v>
                </c:pt>
                <c:pt idx="567">
                  <c:v>2.4949999996007488</c:v>
                </c:pt>
                <c:pt idx="568">
                  <c:v>2.479999999578081</c:v>
                </c:pt>
                <c:pt idx="569">
                  <c:v>2.4649999997613574</c:v>
                </c:pt>
                <c:pt idx="570">
                  <c:v>2.4500000000233593</c:v>
                </c:pt>
                <c:pt idx="571">
                  <c:v>2.4350000002237442</c:v>
                </c:pt>
                <c:pt idx="572">
                  <c:v>2.4200000002786295</c:v>
                </c:pt>
                <c:pt idx="573">
                  <c:v>2.4050000001898013</c:v>
                </c:pt>
                <c:pt idx="574">
                  <c:v>2.3900000000273716</c:v>
                </c:pt>
                <c:pt idx="575">
                  <c:v>2.3749999998831184</c:v>
                </c:pt>
                <c:pt idx="576">
                  <c:v>2.3599999998224686</c:v>
                </c:pt>
                <c:pt idx="577">
                  <c:v>2.3449999998583051</c:v>
                </c:pt>
                <c:pt idx="578">
                  <c:v>2.329999999954929</c:v>
                </c:pt>
                <c:pt idx="579">
                  <c:v>2.315000000054471</c:v>
                </c:pt>
                <c:pt idx="580">
                  <c:v>2.3000000001088061</c:v>
                </c:pt>
                <c:pt idx="581">
                  <c:v>2.2850000001006769</c:v>
                </c:pt>
                <c:pt idx="582">
                  <c:v>2.270000000045993</c:v>
                </c:pt>
                <c:pt idx="583">
                  <c:v>2.2549999999798449</c:v>
                </c:pt>
                <c:pt idx="584">
                  <c:v>2.239999999936046</c:v>
                </c:pt>
                <c:pt idx="585">
                  <c:v>2.2249999999312209</c:v>
                </c:pt>
                <c:pt idx="586">
                  <c:v>2.2099999999601714</c:v>
                </c:pt>
                <c:pt idx="587">
                  <c:v>2.1950000000025627</c:v>
                </c:pt>
                <c:pt idx="588">
                  <c:v>2.1800000000355526</c:v>
                </c:pt>
                <c:pt idx="589">
                  <c:v>2.165000000045187</c:v>
                </c:pt>
                <c:pt idx="590">
                  <c:v>2.1500000000313597</c:v>
                </c:pt>
                <c:pt idx="591">
                  <c:v>2.1350000000051947</c:v>
                </c:pt>
                <c:pt idx="592">
                  <c:v>2.1199999999815677</c:v>
                </c:pt>
                <c:pt idx="593">
                  <c:v>2.1049999999712803</c:v>
                </c:pt>
                <c:pt idx="594">
                  <c:v>2.0899999999766794</c:v>
                </c:pt>
                <c:pt idx="595">
                  <c:v>2.0749999999921647</c:v>
                </c:pt>
                <c:pt idx="596">
                  <c:v>2.0600000000083964</c:v>
                </c:pt>
                <c:pt idx="597">
                  <c:v>2.0450000000174744</c:v>
                </c:pt>
                <c:pt idx="598">
                  <c:v>2.0300000000164387</c:v>
                </c:pt>
                <c:pt idx="599">
                  <c:v>2.0150000000077308</c:v>
                </c:pt>
                <c:pt idx="600">
                  <c:v>1.9999999999969882</c:v>
                </c:pt>
                <c:pt idx="601">
                  <c:v>1.9849999999897365</c:v>
                </c:pt>
                <c:pt idx="602">
                  <c:v>4.468599999988812</c:v>
                </c:pt>
                <c:pt idx="603">
                  <c:v>4.4568859999933785</c:v>
                </c:pt>
                <c:pt idx="604">
                  <c:v>5.2507033600002488</c:v>
                </c:pt>
                <c:pt idx="605">
                  <c:v>4.7121342536056661</c:v>
                </c:pt>
                <c:pt idx="606">
                  <c:v>4.2685193047433403</c:v>
                </c:pt>
                <c:pt idx="607">
                  <c:v>3.5931444133245409</c:v>
                </c:pt>
                <c:pt idx="608">
                  <c:v>3.3497820322308778</c:v>
                </c:pt>
                <c:pt idx="609">
                  <c:v>3.402658243647303</c:v>
                </c:pt>
                <c:pt idx="610">
                  <c:v>3.7656847334311183</c:v>
                </c:pt>
                <c:pt idx="611">
                  <c:v>4.1508877503990806</c:v>
                </c:pt>
                <c:pt idx="612">
                  <c:v>4.4011676615539859</c:v>
                </c:pt>
                <c:pt idx="613">
                  <c:v>4.4051280578827612</c:v>
                </c:pt>
                <c:pt idx="614">
                  <c:v>4.2184305757296219</c:v>
                </c:pt>
                <c:pt idx="615">
                  <c:v>3.9612137103455405</c:v>
                </c:pt>
                <c:pt idx="616">
                  <c:v>3.7732419844500602</c:v>
                </c:pt>
                <c:pt idx="617">
                  <c:v>3.7291251578291424</c:v>
                </c:pt>
                <c:pt idx="618">
                  <c:v>3.8233147139686969</c:v>
                </c:pt>
                <c:pt idx="619">
                  <c:v>3.9835716118777245</c:v>
                </c:pt>
                <c:pt idx="620">
                  <c:v>4.1209511167272304</c:v>
                </c:pt>
                <c:pt idx="621">
                  <c:v>4.174019499693209</c:v>
                </c:pt>
                <c:pt idx="622">
                  <c:v>4.1337643224667229</c:v>
                </c:pt>
                <c:pt idx="623">
                  <c:v>4.037322396395524</c:v>
                </c:pt>
                <c:pt idx="624">
                  <c:v>3.9416278352783851</c:v>
                </c:pt>
                <c:pt idx="625">
                  <c:v>3.8922394466571042</c:v>
                </c:pt>
                <c:pt idx="626">
                  <c:v>3.9038522853535391</c:v>
                </c:pt>
                <c:pt idx="627">
                  <c:v>3.959166960307777</c:v>
                </c:pt>
                <c:pt idx="628">
                  <c:v>4.0233441301039656</c:v>
                </c:pt>
                <c:pt idx="629">
                  <c:v>4.0640111396009972</c:v>
                </c:pt>
                <c:pt idx="630">
                  <c:v>4.0662644578499814</c:v>
                </c:pt>
                <c:pt idx="631">
                  <c:v>4.0364221311381128</c:v>
                </c:pt>
                <c:pt idx="632">
                  <c:v>3.994922472556008</c:v>
                </c:pt>
                <c:pt idx="633">
                  <c:v>3.9638383219746687</c:v>
                </c:pt>
                <c:pt idx="634">
                  <c:v>3.956016820749416</c:v>
                </c:pt>
                <c:pt idx="635">
                  <c:v>3.9707165302950589</c:v>
                </c:pt>
                <c:pt idx="636">
                  <c:v>3.9965780938784259</c:v>
                </c:pt>
                <c:pt idx="637">
                  <c:v>4.0190957872881201</c:v>
                </c:pt>
                <c:pt idx="638">
                  <c:v>4.028154289709323</c:v>
                </c:pt>
                <c:pt idx="639">
                  <c:v>4.0220165476306038</c:v>
                </c:pt>
                <c:pt idx="640">
                  <c:v>4.0065407995612565</c:v>
                </c:pt>
                <c:pt idx="641">
                  <c:v>3.9909192070187363</c:v>
                </c:pt>
                <c:pt idx="642">
                  <c:v>3.9826439454460996</c:v>
                </c:pt>
                <c:pt idx="643">
                  <c:v>3.9842546703899213</c:v>
                </c:pt>
                <c:pt idx="644">
                  <c:v>3.9930785169954159</c:v>
                </c:pt>
                <c:pt idx="645">
                  <c:v>4.0035107244918144</c:v>
                </c:pt>
                <c:pt idx="646">
                  <c:v>4.0102570763846437</c:v>
                </c:pt>
                <c:pt idx="647">
                  <c:v>4.0108037240098486</c:v>
                </c:pt>
                <c:pt idx="648">
                  <c:v>4.0060830431620174</c:v>
                </c:pt>
                <c:pt idx="649">
                  <c:v>3.9993646714657043</c:v>
                </c:pt>
                <c:pt idx="650">
                  <c:v>3.9942432851113043</c:v>
                </c:pt>
                <c:pt idx="651">
                  <c:v>3.9928584632567778</c:v>
                </c:pt>
                <c:pt idx="652">
                  <c:v>3.9951525189453618</c:v>
                </c:pt>
                <c:pt idx="653">
                  <c:v>3.9993210800844365</c:v>
                </c:pt>
                <c:pt idx="654">
                  <c:v>4.0030115018187855</c:v>
                </c:pt>
                <c:pt idx="655">
                  <c:v>4.0045525286631891</c:v>
                </c:pt>
                <c:pt idx="656">
                  <c:v>4.0036216498542441</c:v>
                </c:pt>
                <c:pt idx="657">
                  <c:v>4.0011395366194247</c:v>
                </c:pt>
                <c:pt idx="658">
                  <c:v>3.9985908021529828</c:v>
                </c:pt>
                <c:pt idx="659">
                  <c:v>3.9972060738723436</c:v>
                </c:pt>
                <c:pt idx="660">
                  <c:v>3.9974228891903962</c:v>
                </c:pt>
                <c:pt idx="661">
                  <c:v>3.9988293231007122</c:v>
                </c:pt>
                <c:pt idx="662">
                  <c:v>4.0005243471157437</c:v>
                </c:pt>
                <c:pt idx="663">
                  <c:v>4.0016425086253475</c:v>
                </c:pt>
                <c:pt idx="664">
                  <c:v>4.0017606005731485</c:v>
                </c:pt>
                <c:pt idx="665">
                  <c:v>4.0010147313310833</c:v>
                </c:pt>
                <c:pt idx="666">
                  <c:v>3.9999276118153064</c:v>
                </c:pt>
                <c:pt idx="667">
                  <c:v>3.9990843721494307</c:v>
                </c:pt>
                <c:pt idx="668">
                  <c:v>3.9988409658305035</c:v>
                </c:pt>
                <c:pt idx="669">
                  <c:v>3.9991982139886706</c:v>
                </c:pt>
                <c:pt idx="670">
                  <c:v>3.9998697831511256</c:v>
                </c:pt>
                <c:pt idx="671">
                  <c:v>4.0004742802133908</c:v>
                </c:pt>
                <c:pt idx="672">
                  <c:v>4.000735785369832</c:v>
                </c:pt>
                <c:pt idx="673">
                  <c:v>4.0005953826208858</c:v>
                </c:pt>
                <c:pt idx="674">
                  <c:v>4.0001975326252204</c:v>
                </c:pt>
                <c:pt idx="675">
                  <c:v>3.9997818943940011</c:v>
                </c:pt>
                <c:pt idx="676">
                  <c:v>3.9995504871025727</c:v>
                </c:pt>
                <c:pt idx="677">
                  <c:v>3.9995784104706535</c:v>
                </c:pt>
                <c:pt idx="678">
                  <c:v>3.9998023961813276</c:v>
                </c:pt>
                <c:pt idx="679">
                  <c:v>4.0000776765070922</c:v>
                </c:pt>
                <c:pt idx="680">
                  <c:v>4.0002628455198233</c:v>
                </c:pt>
                <c:pt idx="681">
                  <c:v>4.000286776526301</c:v>
                </c:pt>
                <c:pt idx="682">
                  <c:v>4.0001690766907361</c:v>
                </c:pt>
                <c:pt idx="683">
                  <c:v>3.999993250519525</c:v>
                </c:pt>
                <c:pt idx="684">
                  <c:v>3.9998544993582033</c:v>
                </c:pt>
                <c:pt idx="685">
                  <c:v>3.99981198170852</c:v>
                </c:pt>
                <c:pt idx="686">
                  <c:v>3.999867485891583</c:v>
                </c:pt>
                <c:pt idx="687">
                  <c:v>3.9999756204874033</c:v>
                </c:pt>
                <c:pt idx="688">
                  <c:v>4.0000745856899282</c:v>
                </c:pt>
                <c:pt idx="689">
                  <c:v>4.000118860589847</c:v>
                </c:pt>
                <c:pt idx="690">
                  <c:v>4.0000978193395822</c:v>
                </c:pt>
                <c:pt idx="691">
                  <c:v>4.0000340902512228</c:v>
                </c:pt>
                <c:pt idx="692">
                  <c:v>3.999966341752621</c:v>
                </c:pt>
                <c:pt idx="693">
                  <c:v>3.9999277183232227</c:v>
                </c:pt>
                <c:pt idx="694">
                  <c:v>3.9999310673224562</c:v>
                </c:pt>
                <c:pt idx="695">
                  <c:v>3.9999667080427002</c:v>
                </c:pt>
                <c:pt idx="696">
                  <c:v>4.0000113943176467</c:v>
                </c:pt>
                <c:pt idx="697">
                  <c:v>4.0000420333109465</c:v>
                </c:pt>
                <c:pt idx="698">
                  <c:v>4.0000466899007954</c:v>
                </c:pt>
                <c:pt idx="699">
                  <c:v>4.0000281412729395</c:v>
                </c:pt>
                <c:pt idx="700">
                  <c:v>3.9999997175493589</c:v>
                </c:pt>
                <c:pt idx="701">
                  <c:v>3.9999769009194996</c:v>
                </c:pt>
                <c:pt idx="702">
                  <c:v>3.9999695138357994</c:v>
                </c:pt>
                <c:pt idx="703">
                  <c:v>3.9999781153965275</c:v>
                </c:pt>
                <c:pt idx="704">
                  <c:v>3.9999955175866009</c:v>
                </c:pt>
                <c:pt idx="705">
                  <c:v>4.0000117112315232</c:v>
                </c:pt>
                <c:pt idx="706">
                  <c:v>4.0000191915742249</c:v>
                </c:pt>
                <c:pt idx="707">
                  <c:v>4.000016061944998</c:v>
                </c:pt>
                <c:pt idx="708">
                  <c:v>4.0000058603329869</c:v>
                </c:pt>
                <c:pt idx="709">
                  <c:v>3.9999948226316762</c:v>
                </c:pt>
                <c:pt idx="710">
                  <c:v>3.9999883836887258</c:v>
                </c:pt>
                <c:pt idx="711">
                  <c:v>3.999988734718674</c:v>
                </c:pt>
                <c:pt idx="712">
                  <c:v>3.9999944007911847</c:v>
                </c:pt>
                <c:pt idx="713">
                  <c:v>4.0000016513685521</c:v>
                </c:pt>
                <c:pt idx="714">
                  <c:v>4.0000067170299509</c:v>
                </c:pt>
                <c:pt idx="715">
                  <c:v>4.0000075980103897</c:v>
                </c:pt>
                <c:pt idx="716">
                  <c:v>4.0000046790068646</c:v>
                </c:pt>
                <c:pt idx="717">
                  <c:v>4.0000000863109202</c:v>
                </c:pt>
                <c:pt idx="718">
                  <c:v>3.999996336561177</c:v>
                </c:pt>
                <c:pt idx="719">
                  <c:v>3.9999950591277913</c:v>
                </c:pt>
                <c:pt idx="720">
                  <c:v>3.9999963884060392</c:v>
                </c:pt>
                <c:pt idx="721">
                  <c:v>3.9999991874140584</c:v>
                </c:pt>
                <c:pt idx="722">
                  <c:v>4.0000018358155991</c:v>
                </c:pt>
                <c:pt idx="723">
                  <c:v>4.0000030971823746</c:v>
                </c:pt>
                <c:pt idx="724">
                  <c:v>4.0000026358573573</c:v>
                </c:pt>
                <c:pt idx="725">
                  <c:v>4.0000010039172968</c:v>
                </c:pt>
                <c:pt idx="726">
                  <c:v>3.9999992064803855</c:v>
                </c:pt>
                <c:pt idx="727">
                  <c:v>3.9999981342348443</c:v>
                </c:pt>
                <c:pt idx="728">
                  <c:v>3.9999981598925056</c:v>
                </c:pt>
                <c:pt idx="729">
                  <c:v>3.9999990598255843</c:v>
                </c:pt>
                <c:pt idx="730">
                  <c:v>4.0000002357247908</c:v>
                </c:pt>
                <c:pt idx="731">
                  <c:v>4.0000010726090087</c:v>
                </c:pt>
                <c:pt idx="732">
                  <c:v>4.0000012358768391</c:v>
                </c:pt>
                <c:pt idx="733">
                  <c:v>4.0000007772025423</c:v>
                </c:pt>
                <c:pt idx="734">
                  <c:v>4.000000035479947</c:v>
                </c:pt>
                <c:pt idx="735">
                  <c:v>3.9999994196012865</c:v>
                </c:pt>
                <c:pt idx="736">
                  <c:v>3.9999991996098108</c:v>
                </c:pt>
                <c:pt idx="737">
                  <c:v>3.9999994044026161</c:v>
                </c:pt>
                <c:pt idx="738">
                  <c:v>3.9999998543489061</c:v>
                </c:pt>
                <c:pt idx="739">
                  <c:v>4.0000002872645251</c:v>
                </c:pt>
                <c:pt idx="740">
                  <c:v>4.0000004995783902</c:v>
                </c:pt>
                <c:pt idx="741">
                  <c:v>4.0000004323158533</c:v>
                </c:pt>
                <c:pt idx="742">
                  <c:v>4.0000001714394484</c:v>
                </c:pt>
                <c:pt idx="743">
                  <c:v>3.9999998788721278</c:v>
                </c:pt>
                <c:pt idx="744">
                  <c:v>3.9999997005055525</c:v>
                </c:pt>
                <c:pt idx="745">
                  <c:v>3.999999699578467</c:v>
                </c:pt>
                <c:pt idx="746">
                  <c:v>3.9999998423731786</c:v>
                </c:pt>
                <c:pt idx="747">
                  <c:v>4.0000000329921379</c:v>
                </c:pt>
                <c:pt idx="748">
                  <c:v>4.0000001711492708</c:v>
                </c:pt>
                <c:pt idx="749">
                  <c:v>4.0000002009321785</c:v>
                </c:pt>
                <c:pt idx="750">
                  <c:v>4.000000128974607</c:v>
                </c:pt>
                <c:pt idx="751">
                  <c:v>4.0000000092454284</c:v>
                </c:pt>
                <c:pt idx="752">
                  <c:v>3.9999999081489928</c:v>
                </c:pt>
                <c:pt idx="753">
                  <c:v>3.999999870402644</c:v>
                </c:pt>
                <c:pt idx="754">
                  <c:v>3.9999999018456629</c:v>
                </c:pt>
                <c:pt idx="755">
                  <c:v>3.9999999741340351</c:v>
                </c:pt>
                <c:pt idx="756">
                  <c:v>4.0000000448643673</c:v>
                </c:pt>
                <c:pt idx="757">
                  <c:v>4.0000000805412119</c:v>
                </c:pt>
                <c:pt idx="758">
                  <c:v>4.0000000708664469</c:v>
                </c:pt>
                <c:pt idx="759">
                  <c:v>4.0000000291938296</c:v>
                </c:pt>
                <c:pt idx="760">
                  <c:v>3.9999999815950309</c:v>
                </c:pt>
                <c:pt idx="761">
                  <c:v>3.9999999519539662</c:v>
                </c:pt>
                <c:pt idx="762">
                  <c:v>3.9999999509761017</c:v>
                </c:pt>
                <c:pt idx="763">
                  <c:v>3.9999999736104246</c:v>
                </c:pt>
                <c:pt idx="764">
                  <c:v>4.0000000044962931</c:v>
                </c:pt>
                <c:pt idx="765">
                  <c:v>4.0000000272876557</c:v>
                </c:pt>
                <c:pt idx="766">
                  <c:v>4.0000000326530074</c:v>
                </c:pt>
                <c:pt idx="767">
                  <c:v>4.0000000213836069</c:v>
                </c:pt>
                <c:pt idx="768">
                  <c:v>4.0000000020665709</c:v>
                </c:pt>
                <c:pt idx="769">
                  <c:v>3.9999999854810295</c:v>
                </c:pt>
                <c:pt idx="770">
                  <c:v>3.999999979025795</c:v>
                </c:pt>
                <c:pt idx="771">
                  <c:v>3.9999999838349298</c:v>
                </c:pt>
                <c:pt idx="772">
                  <c:v>3.9999999954419838</c:v>
                </c:pt>
                <c:pt idx="773">
                  <c:v>4.0000000069922956</c:v>
                </c:pt>
                <c:pt idx="774">
                  <c:v>4.0000000129779769</c:v>
                </c:pt>
                <c:pt idx="775">
                  <c:v>4.0000000116103358</c:v>
                </c:pt>
                <c:pt idx="776">
                  <c:v>4.0000000049585003</c:v>
                </c:pt>
                <c:pt idx="777">
                  <c:v>3.9999999972180742</c:v>
                </c:pt>
                <c:pt idx="778">
                  <c:v>3.9999999922970564</c:v>
                </c:pt>
                <c:pt idx="779">
                  <c:v>3.9999999920039495</c:v>
                </c:pt>
                <c:pt idx="780">
                  <c:v>3.9999999955878343</c:v>
                </c:pt>
                <c:pt idx="781">
                  <c:v>4.0000000005899103</c:v>
                </c:pt>
                <c:pt idx="782">
                  <c:v>4.0000000043471244</c:v>
                </c:pt>
                <c:pt idx="783">
                  <c:v>4.0000000053039138</c:v>
                </c:pt>
                <c:pt idx="784">
                  <c:v>4.0000000035422607</c:v>
                </c:pt>
                <c:pt idx="785">
                  <c:v>4.0000000004272449</c:v>
                </c:pt>
                <c:pt idx="786">
                  <c:v>3.9999999977077927</c:v>
                </c:pt>
                <c:pt idx="787">
                  <c:v>3.9999999966071207</c:v>
                </c:pt>
                <c:pt idx="788">
                  <c:v>3.9999999973394895</c:v>
                </c:pt>
                <c:pt idx="789">
                  <c:v>3.9999999992020712</c:v>
                </c:pt>
                <c:pt idx="790">
                  <c:v>4.000000001087324</c:v>
                </c:pt>
                <c:pt idx="791">
                  <c:v>4.000000002090097</c:v>
                </c:pt>
                <c:pt idx="792">
                  <c:v>4.0000000019011557</c:v>
                </c:pt>
                <c:pt idx="793">
                  <c:v>4.0000000008402035</c:v>
                </c:pt>
                <c:pt idx="794">
                  <c:v>3.9999999995820525</c:v>
                </c:pt>
                <c:pt idx="795">
                  <c:v>3.9999999987658184</c:v>
                </c:pt>
                <c:pt idx="796">
                  <c:v>3.9999999986964259</c:v>
                </c:pt>
                <c:pt idx="797">
                  <c:v>3.9999999992632485</c:v>
                </c:pt>
                <c:pt idx="798">
                  <c:v>4.0000000000729719</c:v>
                </c:pt>
                <c:pt idx="799">
                  <c:v>4.000000000691939</c:v>
                </c:pt>
                <c:pt idx="800">
                  <c:v>4.0000000008611307</c:v>
                </c:pt>
                <c:pt idx="801">
                  <c:v>4.0000000005862963</c:v>
                </c:pt>
                <c:pt idx="802">
                  <c:v>7.7200000000842373</c:v>
                </c:pt>
                <c:pt idx="803">
                  <c:v>7.6971999996385838</c:v>
                </c:pt>
                <c:pt idx="804">
                  <c:v>8.873871999451417</c:v>
                </c:pt>
                <c:pt idx="805">
                  <c:v>8.0580827195623996</c:v>
                </c:pt>
                <c:pt idx="806">
                  <c:v>7.3897372670611032</c:v>
                </c:pt>
                <c:pt idx="807">
                  <c:v>6.3813150672406653</c:v>
                </c:pt>
                <c:pt idx="808">
                  <c:v>6.0235945367511468</c:v>
                </c:pt>
                <c:pt idx="809">
                  <c:v>6.1095869517207309</c:v>
                </c:pt>
                <c:pt idx="810">
                  <c:v>6.6567014255394934</c:v>
                </c:pt>
                <c:pt idx="811">
                  <c:v>7.2327602489184502</c:v>
                </c:pt>
                <c:pt idx="812">
                  <c:v>7.603652720109511</c:v>
                </c:pt>
                <c:pt idx="813">
                  <c:v>7.6050553990891387</c:v>
                </c:pt>
                <c:pt idx="814">
                  <c:v>7.3225897527997823</c:v>
                </c:pt>
                <c:pt idx="815">
                  <c:v>6.937235190923003</c:v>
                </c:pt>
                <c:pt idx="816">
                  <c:v>6.6578437738804901</c:v>
                </c:pt>
                <c:pt idx="817">
                  <c:v>6.5947082223151217</c:v>
                </c:pt>
                <c:pt idx="818">
                  <c:v>6.7379578724408873</c:v>
                </c:pt>
                <c:pt idx="819">
                  <c:v>6.9785044359542923</c:v>
                </c:pt>
                <c:pt idx="820">
                  <c:v>7.1831996954382618</c:v>
                </c:pt>
                <c:pt idx="821">
                  <c:v>7.2608459254125561</c:v>
                </c:pt>
                <c:pt idx="822">
                  <c:v>7.1989708780026556</c:v>
                </c:pt>
                <c:pt idx="823">
                  <c:v>7.0539037111097889</c:v>
                </c:pt>
                <c:pt idx="824">
                  <c:v>6.9110291508535324</c:v>
                </c:pt>
                <c:pt idx="825">
                  <c:v>6.8381603652119738</c:v>
                </c:pt>
                <c:pt idx="826">
                  <c:v>6.8566547129079192</c:v>
                </c:pt>
                <c:pt idx="827">
                  <c:v>6.9400761541567952</c:v>
                </c:pt>
                <c:pt idx="828">
                  <c:v>7.0360713735162603</c:v>
                </c:pt>
                <c:pt idx="829">
                  <c:v>7.0963492682268763</c:v>
                </c:pt>
                <c:pt idx="830">
                  <c:v>7.0989868442644868</c:v>
                </c:pt>
                <c:pt idx="831">
                  <c:v>7.0538197064121855</c:v>
                </c:pt>
                <c:pt idx="832">
                  <c:v>6.9916329712756751</c:v>
                </c:pt>
                <c:pt idx="833">
                  <c:v>6.945416124487239</c:v>
                </c:pt>
                <c:pt idx="834">
                  <c:v>6.9341775410969131</c:v>
                </c:pt>
                <c:pt idx="835">
                  <c:v>6.9565529582224812</c:v>
                </c:pt>
                <c:pt idx="836">
                  <c:v>6.9953799539301107</c:v>
                </c:pt>
                <c:pt idx="837">
                  <c:v>7.0289394481711787</c:v>
                </c:pt>
                <c:pt idx="838">
                  <c:v>7.0422106221312495</c:v>
                </c:pt>
                <c:pt idx="839">
                  <c:v>7.0327583216033398</c:v>
                </c:pt>
                <c:pt idx="840">
                  <c:v>7.0094736471532331</c:v>
                </c:pt>
                <c:pt idx="841">
                  <c:v>6.9861451695759156</c:v>
                </c:pt>
                <c:pt idx="842">
                  <c:v>6.9739278185824984</c:v>
                </c:pt>
                <c:pt idx="843">
                  <c:v>6.9765200059534154</c:v>
                </c:pt>
                <c:pt idx="844">
                  <c:v>6.989832035590549</c:v>
                </c:pt>
                <c:pt idx="845">
                  <c:v>7.0054395502031976</c:v>
                </c:pt>
                <c:pt idx="846">
                  <c:v>7.0154432536363327</c:v>
                </c:pt>
                <c:pt idx="847">
                  <c:v>7.0161421588817996</c:v>
                </c:pt>
                <c:pt idx="848">
                  <c:v>7.0089936849748797</c:v>
                </c:pt>
                <c:pt idx="849">
                  <c:v>6.998924195964106</c:v>
                </c:pt>
                <c:pt idx="850">
                  <c:v>6.9913073115983488</c:v>
                </c:pt>
                <c:pt idx="851">
                  <c:v>6.989310251928095</c:v>
                </c:pt>
                <c:pt idx="852">
                  <c:v>6.9928052957419462</c:v>
                </c:pt>
                <c:pt idx="853">
                  <c:v>6.9990651488322335</c:v>
                </c:pt>
                <c:pt idx="854">
                  <c:v>7.0045665324384769</c:v>
                </c:pt>
                <c:pt idx="855">
                  <c:v>7.0068268711703361</c:v>
                </c:pt>
                <c:pt idx="856">
                  <c:v>7.0053901270047039</c:v>
                </c:pt>
                <c:pt idx="857">
                  <c:v>7.0016545480433585</c:v>
                </c:pt>
                <c:pt idx="858">
                  <c:v>6.9978475894243628</c:v>
                </c:pt>
                <c:pt idx="859">
                  <c:v>6.9958019821381834</c:v>
                </c:pt>
                <c:pt idx="860">
                  <c:v>6.9961560348538567</c:v>
                </c:pt>
                <c:pt idx="861">
                  <c:v>6.9982785962468146</c:v>
                </c:pt>
                <c:pt idx="862">
                  <c:v>7.0008150196213217</c:v>
                </c:pt>
                <c:pt idx="863">
                  <c:v>7.0024737090670897</c:v>
                </c:pt>
                <c:pt idx="864">
                  <c:v>7.0026311136363875</c:v>
                </c:pt>
                <c:pt idx="865">
                  <c:v>7.0015010518844925</c:v>
                </c:pt>
                <c:pt idx="866">
                  <c:v>6.9998713375795338</c:v>
                </c:pt>
                <c:pt idx="867">
                  <c:v>6.998616851693483</c:v>
                </c:pt>
                <c:pt idx="868">
                  <c:v>6.9982647565412037</c:v>
                </c:pt>
                <c:pt idx="869">
                  <c:v>6.9988095571000546</c:v>
                </c:pt>
                <c:pt idx="870">
                  <c:v>6.9998182737899786</c:v>
                </c:pt>
                <c:pt idx="871">
                  <c:v>7.0007196222164287</c:v>
                </c:pt>
                <c:pt idx="872">
                  <c:v>7.0011036029289615</c:v>
                </c:pt>
                <c:pt idx="873">
                  <c:v>7.0008863511717996</c:v>
                </c:pt>
                <c:pt idx="874">
                  <c:v>7.000287420524562</c:v>
                </c:pt>
                <c:pt idx="875">
                  <c:v>6.9996664646927549</c:v>
                </c:pt>
                <c:pt idx="876">
                  <c:v>6.9993244206012379</c:v>
                </c:pt>
                <c:pt idx="877">
                  <c:v>6.9993710229810038</c:v>
                </c:pt>
                <c:pt idx="878">
                  <c:v>6.9997091826768347</c:v>
                </c:pt>
                <c:pt idx="879">
                  <c:v>7.0001211942087744</c:v>
                </c:pt>
                <c:pt idx="880">
                  <c:v>7.0003959778935654</c:v>
                </c:pt>
                <c:pt idx="881">
                  <c:v>7.0004286594573264</c:v>
                </c:pt>
                <c:pt idx="882">
                  <c:v>7.0002502329568541</c:v>
                </c:pt>
                <c:pt idx="883">
                  <c:v>6.9999865942433033</c:v>
                </c:pt>
                <c:pt idx="884">
                  <c:v>6.9997801166266962</c:v>
                </c:pt>
                <c:pt idx="885">
                  <c:v>6.9997184517639717</c:v>
                </c:pt>
                <c:pt idx="886">
                  <c:v>6.999803184157364</c:v>
                </c:pt>
                <c:pt idx="887">
                  <c:v>6.9999656437231188</c:v>
                </c:pt>
                <c:pt idx="888">
                  <c:v>7.0001132422102739</c:v>
                </c:pt>
                <c:pt idx="889">
                  <c:v>7.0001783171812653</c:v>
                </c:pt>
                <c:pt idx="890">
                  <c:v>7.0001456628346137</c:v>
                </c:pt>
                <c:pt idx="891">
                  <c:v>7.0000496964785155</c:v>
                </c:pt>
                <c:pt idx="892">
                  <c:v>6.99994846027856</c:v>
                </c:pt>
                <c:pt idx="893">
                  <c:v>6.9998913400838578</c:v>
                </c:pt>
                <c:pt idx="894">
                  <c:v>6.9998971350696868</c:v>
                </c:pt>
                <c:pt idx="895">
                  <c:v>6.9999509639206314</c:v>
                </c:pt>
                <c:pt idx="896">
                  <c:v>7.0000178593876212</c:v>
                </c:pt>
                <c:pt idx="897">
                  <c:v>7.000063342806504</c:v>
                </c:pt>
                <c:pt idx="898">
                  <c:v>7.0000698041600717</c:v>
                </c:pt>
                <c:pt idx="899">
                  <c:v>7.0000416687030231</c:v>
                </c:pt>
                <c:pt idx="900">
                  <c:v>6.9999990403153021</c:v>
                </c:pt>
                <c:pt idx="901">
                  <c:v>6.9999650772908453</c:v>
                </c:pt>
                <c:pt idx="902">
                  <c:v>6.9999543391218877</c:v>
                </c:pt>
                <c:pt idx="903">
                  <c:v>6.9999674853230527</c:v>
                </c:pt>
                <c:pt idx="904">
                  <c:v>6.9999936363356365</c:v>
                </c:pt>
                <c:pt idx="905">
                  <c:v>7.0000177933528631</c:v>
                </c:pt>
                <c:pt idx="906">
                  <c:v>7.0000287978827895</c:v>
                </c:pt>
                <c:pt idx="907">
                  <c:v>7.0000239240088851</c:v>
                </c:pt>
                <c:pt idx="908">
                  <c:v>7.0000085574102968</c:v>
                </c:pt>
                <c:pt idx="909">
                  <c:v>6.9999920604052974</c:v>
                </c:pt>
                <c:pt idx="910">
                  <c:v>6.9999825329934238</c:v>
                </c:pt>
                <c:pt idx="911">
                  <c:v>6.9999831856460002</c:v>
                </c:pt>
                <c:pt idx="912">
                  <c:v>6.9999917466548531</c:v>
                </c:pt>
                <c:pt idx="913">
                  <c:v>7.0000026029984133</c:v>
                </c:pt>
                <c:pt idx="914">
                  <c:v>7.0000101255488918</c:v>
                </c:pt>
                <c:pt idx="915">
                  <c:v>7.0000113618060036</c:v>
                </c:pt>
                <c:pt idx="916">
                  <c:v>7.0000069313158475</c:v>
                </c:pt>
                <c:pt idx="917">
                  <c:v>7.0000000419572546</c:v>
                </c:pt>
                <c:pt idx="918">
                  <c:v>6.9999944588909591</c:v>
                </c:pt>
                <c:pt idx="919">
                  <c:v>6.9999925982539768</c:v>
                </c:pt>
                <c:pt idx="920">
                  <c:v>6.9999946324281375</c:v>
                </c:pt>
                <c:pt idx="921">
                  <c:v>6.9999988396428448</c:v>
                </c:pt>
                <c:pt idx="922">
                  <c:v>7.0000027913103242</c:v>
                </c:pt>
                <c:pt idx="923">
                  <c:v>7.0000046484967617</c:v>
                </c:pt>
                <c:pt idx="924">
                  <c:v>7.0000039270563148</c:v>
                </c:pt>
                <c:pt idx="925">
                  <c:v>7.0000014681352116</c:v>
                </c:pt>
                <c:pt idx="926">
                  <c:v>6.9999987811214348</c:v>
                </c:pt>
                <c:pt idx="927">
                  <c:v>6.9999971937996248</c:v>
                </c:pt>
                <c:pt idx="928">
                  <c:v>6.9999972528894459</c:v>
                </c:pt>
                <c:pt idx="929">
                  <c:v>6.9999986131901384</c:v>
                </c:pt>
                <c:pt idx="930">
                  <c:v>7.0000003742322043</c:v>
                </c:pt>
                <c:pt idx="931">
                  <c:v>7.0000016174278237</c:v>
                </c:pt>
                <c:pt idx="932">
                  <c:v>7.0000018484660718</c:v>
                </c:pt>
                <c:pt idx="933">
                  <c:v>7.0000011518160106</c:v>
                </c:pt>
                <c:pt idx="934">
                  <c:v>7.0000000389400645</c:v>
                </c:pt>
                <c:pt idx="935">
                  <c:v>6.9999991217092559</c:v>
                </c:pt>
                <c:pt idx="936">
                  <c:v>6.999998800716666</c:v>
                </c:pt>
                <c:pt idx="937">
                  <c:v>6.9999991145467737</c:v>
                </c:pt>
                <c:pt idx="938">
                  <c:v>6.9999997910334573</c:v>
                </c:pt>
                <c:pt idx="939">
                  <c:v>7.0000004371284223</c:v>
                </c:pt>
                <c:pt idx="940">
                  <c:v>7.0000007499744115</c:v>
                </c:pt>
                <c:pt idx="941">
                  <c:v>7.0000006442487415</c:v>
                </c:pt>
                <c:pt idx="942">
                  <c:v>7.0000002510512491</c:v>
                </c:pt>
                <c:pt idx="943">
                  <c:v>6.9999998135982828</c:v>
                </c:pt>
                <c:pt idx="944">
                  <c:v>6.9999995494277112</c:v>
                </c:pt>
                <c:pt idx="945">
                  <c:v>6.9999995514015723</c:v>
                </c:pt>
                <c:pt idx="946">
                  <c:v>6.9999997673385996</c:v>
                </c:pt>
                <c:pt idx="947">
                  <c:v>7.0000000528705097</c:v>
                </c:pt>
                <c:pt idx="948">
                  <c:v>7.0000002581699343</c:v>
                </c:pt>
                <c:pt idx="949">
                  <c:v>7.0000003005898686</c:v>
                </c:pt>
                <c:pt idx="950">
                  <c:v>7.0000001912193692</c:v>
                </c:pt>
                <c:pt idx="951">
                  <c:v>7.0000000115390568</c:v>
                </c:pt>
                <c:pt idx="952">
                  <c:v>6.9999998609373755</c:v>
                </c:pt>
                <c:pt idx="953">
                  <c:v>6.9999998057745429</c:v>
                </c:pt>
                <c:pt idx="954">
                  <c:v>6.9999998540338177</c:v>
                </c:pt>
                <c:pt idx="955">
                  <c:v>6.9999999627457807</c:v>
                </c:pt>
                <c:pt idx="956">
                  <c:v>7.0000000683288137</c:v>
                </c:pt>
                <c:pt idx="957">
                  <c:v>7.0000001209370533</c:v>
                </c:pt>
                <c:pt idx="958">
                  <c:v>7.0000001056326591</c:v>
                </c:pt>
                <c:pt idx="959">
                  <c:v>7.0000000428027143</c:v>
                </c:pt>
                <c:pt idx="960">
                  <c:v>6.9999999716173855</c:v>
                </c:pt>
                <c:pt idx="961">
                  <c:v>6.9999999276980542</c:v>
                </c:pt>
                <c:pt idx="962">
                  <c:v>6.9999999267804043</c:v>
                </c:pt>
                <c:pt idx="963">
                  <c:v>6.9999999610242067</c:v>
                </c:pt>
                <c:pt idx="964">
                  <c:v>7.0000000072982722</c:v>
                </c:pt>
                <c:pt idx="965">
                  <c:v>7.0000000411764907</c:v>
                </c:pt>
                <c:pt idx="966">
                  <c:v>7.0000000488580838</c:v>
                </c:pt>
                <c:pt idx="967">
                  <c:v>7.0000000317161142</c:v>
                </c:pt>
                <c:pt idx="968">
                  <c:v>7.0000000027201565</c:v>
                </c:pt>
                <c:pt idx="969">
                  <c:v>6.9999999780067945</c:v>
                </c:pt>
                <c:pt idx="970">
                  <c:v>6.9999999685597434</c:v>
                </c:pt>
                <c:pt idx="971">
                  <c:v>6.9999999759537932</c:v>
                </c:pt>
                <c:pt idx="972">
                  <c:v>6.9999999934137707</c:v>
                </c:pt>
                <c:pt idx="973">
                  <c:v>7.0000000106592939</c:v>
                </c:pt>
                <c:pt idx="974">
                  <c:v>7.0000000194916305</c:v>
                </c:pt>
                <c:pt idx="975">
                  <c:v>7.0000000173103398</c:v>
                </c:pt>
                <c:pt idx="976">
                  <c:v>7.0000000072780013</c:v>
                </c:pt>
                <c:pt idx="977">
                  <c:v>6.9999999956996142</c:v>
                </c:pt>
                <c:pt idx="978">
                  <c:v>6.9999999884050501</c:v>
                </c:pt>
                <c:pt idx="979">
                  <c:v>6.9999999880549773</c:v>
                </c:pt>
                <c:pt idx="980">
                  <c:v>6.9999999934797072</c:v>
                </c:pt>
                <c:pt idx="981">
                  <c:v>7.0000000009755059</c:v>
                </c:pt>
                <c:pt idx="982">
                  <c:v>7.0000000065621091</c:v>
                </c:pt>
                <c:pt idx="983">
                  <c:v>7.0000000079377624</c:v>
                </c:pt>
                <c:pt idx="984">
                  <c:v>7.0000000052558615</c:v>
                </c:pt>
                <c:pt idx="985">
                  <c:v>7.0000000005789964</c:v>
                </c:pt>
                <c:pt idx="986">
                  <c:v>6.9999999965258732</c:v>
                </c:pt>
                <c:pt idx="987">
                  <c:v>6.9999999949130176</c:v>
                </c:pt>
                <c:pt idx="988">
                  <c:v>6.9999999960412609</c:v>
                </c:pt>
                <c:pt idx="989">
                  <c:v>6.9999999988438057</c:v>
                </c:pt>
                <c:pt idx="990">
                  <c:v>7.0000000016592416</c:v>
                </c:pt>
                <c:pt idx="991">
                  <c:v>7.0000000031398528</c:v>
                </c:pt>
                <c:pt idx="992">
                  <c:v>7.0000000028351756</c:v>
                </c:pt>
                <c:pt idx="993">
                  <c:v>7.0000000012344898</c:v>
                </c:pt>
                <c:pt idx="994">
                  <c:v>6.9999999993521218</c:v>
                </c:pt>
                <c:pt idx="995">
                  <c:v>6.9999999981417069</c:v>
                </c:pt>
                <c:pt idx="996">
                  <c:v>6.9999999980522265</c:v>
                </c:pt>
                <c:pt idx="997">
                  <c:v>6.9999999989106296</c:v>
                </c:pt>
                <c:pt idx="998">
                  <c:v>7.0000000001242828</c:v>
                </c:pt>
                <c:pt idx="999">
                  <c:v>7.0000000010448984</c:v>
                </c:pt>
                <c:pt idx="1000">
                  <c:v>7.0000000012890187</c:v>
                </c:pt>
                <c:pt idx="1001">
                  <c:v>7.0000000008702408</c:v>
                </c:pt>
                <c:pt idx="1002">
                  <c:v>4.5200000001162772</c:v>
                </c:pt>
                <c:pt idx="1003">
                  <c:v>4.535199999451911</c:v>
                </c:pt>
                <c:pt idx="1004">
                  <c:v>3.7507519991773273</c:v>
                </c:pt>
                <c:pt idx="1005">
                  <c:v>4.2946115193486865</c:v>
                </c:pt>
                <c:pt idx="1006">
                  <c:v>4.7401751549982558</c:v>
                </c:pt>
                <c:pt idx="1007">
                  <c:v>5.4124566222096702</c:v>
                </c:pt>
                <c:pt idx="1008">
                  <c:v>5.6509369762290396</c:v>
                </c:pt>
                <c:pt idx="1009">
                  <c:v>5.5936086995243892</c:v>
                </c:pt>
                <c:pt idx="1010">
                  <c:v>5.2288657166106356</c:v>
                </c:pt>
                <c:pt idx="1011">
                  <c:v>4.8448265005825046</c:v>
                </c:pt>
                <c:pt idx="1012">
                  <c:v>4.5975648528309536</c:v>
                </c:pt>
                <c:pt idx="1013">
                  <c:v>4.5966297334815067</c:v>
                </c:pt>
                <c:pt idx="1014">
                  <c:v>4.7849401645364456</c:v>
                </c:pt>
                <c:pt idx="1015">
                  <c:v>5.0418432060713849</c:v>
                </c:pt>
                <c:pt idx="1016">
                  <c:v>5.2281041509859367</c:v>
                </c:pt>
                <c:pt idx="1017">
                  <c:v>5.2701945187589789</c:v>
                </c:pt>
                <c:pt idx="1018">
                  <c:v>5.1746947519146893</c:v>
                </c:pt>
                <c:pt idx="1019">
                  <c:v>5.0143303760636844</c:v>
                </c:pt>
                <c:pt idx="1020">
                  <c:v>4.877866869583535</c:v>
                </c:pt>
                <c:pt idx="1021">
                  <c:v>4.8261027161995447</c:v>
                </c:pt>
                <c:pt idx="1022">
                  <c:v>4.8673527478431833</c:v>
                </c:pt>
                <c:pt idx="1023">
                  <c:v>4.9640641925424154</c:v>
                </c:pt>
                <c:pt idx="1024">
                  <c:v>5.059313899488286</c:v>
                </c:pt>
                <c:pt idx="1025">
                  <c:v>5.1078930899761126</c:v>
                </c:pt>
                <c:pt idx="1026">
                  <c:v>5.0955635248379201</c:v>
                </c:pt>
                <c:pt idx="1027">
                  <c:v>5.0399492306134022</c:v>
                </c:pt>
                <c:pt idx="1028">
                  <c:v>4.9759524176352778</c:v>
                </c:pt>
                <c:pt idx="1029">
                  <c:v>4.9357671544466983</c:v>
                </c:pt>
                <c:pt idx="1030">
                  <c:v>4.9340087704155611</c:v>
                </c:pt>
                <c:pt idx="1031">
                  <c:v>4.9641201956812635</c:v>
                </c:pt>
                <c:pt idx="1032">
                  <c:v>5.0055780191515016</c:v>
                </c:pt>
                <c:pt idx="1033">
                  <c:v>5.0363892503799201</c:v>
                </c:pt>
                <c:pt idx="1034">
                  <c:v>5.0438816393177826</c:v>
                </c:pt>
                <c:pt idx="1035">
                  <c:v>5.0289646945528279</c:v>
                </c:pt>
                <c:pt idx="1036">
                  <c:v>5.0030800307194969</c:v>
                </c:pt>
                <c:pt idx="1037">
                  <c:v>4.9807070345329958</c:v>
                </c:pt>
                <c:pt idx="1038">
                  <c:v>4.9718595852148022</c:v>
                </c:pt>
                <c:pt idx="1039">
                  <c:v>4.9781611189056312</c:v>
                </c:pt>
                <c:pt idx="1040">
                  <c:v>4.9936842352223616</c:v>
                </c:pt>
                <c:pt idx="1041">
                  <c:v>5.0092365536249037</c:v>
                </c:pt>
                <c:pt idx="1042">
                  <c:v>5.0173814542972188</c:v>
                </c:pt>
                <c:pt idx="1043">
                  <c:v>5.0156533293823538</c:v>
                </c:pt>
                <c:pt idx="1044">
                  <c:v>5.006778642948273</c:v>
                </c:pt>
                <c:pt idx="1045">
                  <c:v>4.9963736331948496</c:v>
                </c:pt>
                <c:pt idx="1046">
                  <c:v>4.9897044975647891</c:v>
                </c:pt>
                <c:pt idx="1047">
                  <c:v>4.9892385607332912</c:v>
                </c:pt>
                <c:pt idx="1048">
                  <c:v>4.9940042100094306</c:v>
                </c:pt>
                <c:pt idx="1049">
                  <c:v>5.0007172026907005</c:v>
                </c:pt>
                <c:pt idx="1050">
                  <c:v>5.0057951256071478</c:v>
                </c:pt>
                <c:pt idx="1051">
                  <c:v>5.0071264987225579</c:v>
                </c:pt>
                <c:pt idx="1052">
                  <c:v>5.0047964695110645</c:v>
                </c:pt>
                <c:pt idx="1053">
                  <c:v>5.000623234112993</c:v>
                </c:pt>
                <c:pt idx="1054">
                  <c:v>4.9969556450379446</c:v>
                </c:pt>
                <c:pt idx="1055">
                  <c:v>4.9954487525480991</c:v>
                </c:pt>
                <c:pt idx="1056">
                  <c:v>4.9964065819926811</c:v>
                </c:pt>
                <c:pt idx="1057">
                  <c:v>4.9988969679695785</c:v>
                </c:pt>
                <c:pt idx="1058">
                  <c:v>5.0014349403851197</c:v>
                </c:pt>
                <c:pt idx="1059">
                  <c:v>5.0027986785775793</c:v>
                </c:pt>
                <c:pt idx="1060">
                  <c:v>5.0025626434336985</c:v>
                </c:pt>
                <c:pt idx="1061">
                  <c:v>5.0011476025035764</c:v>
                </c:pt>
                <c:pt idx="1062">
                  <c:v>4.9994566535853462</c:v>
                </c:pt>
                <c:pt idx="1063">
                  <c:v>4.9983508606201825</c:v>
                </c:pt>
                <c:pt idx="1064">
                  <c:v>4.9982459242404271</c:v>
                </c:pt>
                <c:pt idx="1065">
                  <c:v>4.9989992987424561</c:v>
                </c:pt>
                <c:pt idx="1066">
                  <c:v>5.0000857749469603</c:v>
                </c:pt>
                <c:pt idx="1067">
                  <c:v>5.000922098871972</c:v>
                </c:pt>
                <c:pt idx="1068">
                  <c:v>5.0011568289738202</c:v>
                </c:pt>
                <c:pt idx="1069">
                  <c:v>5.0007936286009027</c:v>
                </c:pt>
                <c:pt idx="1070">
                  <c:v>5.0001211508068879</c:v>
                </c:pt>
                <c:pt idx="1071">
                  <c:v>4.9995202518552322</c:v>
                </c:pt>
                <c:pt idx="1072">
                  <c:v>4.9992642647132177</c:v>
                </c:pt>
                <c:pt idx="1073">
                  <c:v>4.9994090992181146</c:v>
                </c:pt>
                <c:pt idx="1074">
                  <c:v>4.9998083863166993</c:v>
                </c:pt>
                <c:pt idx="1075">
                  <c:v>5.0002223568717064</c:v>
                </c:pt>
                <c:pt idx="1076">
                  <c:v>5.0004503862663299</c:v>
                </c:pt>
                <c:pt idx="1077">
                  <c:v>5.0004193180131429</c:v>
                </c:pt>
                <c:pt idx="1078">
                  <c:v>5.0001938782156872</c:v>
                </c:pt>
                <c:pt idx="1079">
                  <c:v>4.9999192038607534</c:v>
                </c:pt>
                <c:pt idx="1080">
                  <c:v>4.9997360147373433</c:v>
                </c:pt>
                <c:pt idx="1081">
                  <c:v>4.999714227028127</c:v>
                </c:pt>
                <c:pt idx="1082">
                  <c:v>4.9998331780285614</c:v>
                </c:pt>
                <c:pt idx="1083">
                  <c:v>5.0000089371711223</c:v>
                </c:pt>
                <c:pt idx="1084">
                  <c:v>5.0001465889156869</c:v>
                </c:pt>
                <c:pt idx="1085">
                  <c:v>5.0001876988242282</c:v>
                </c:pt>
                <c:pt idx="1086">
                  <c:v>5.0001312105619125</c:v>
                </c:pt>
                <c:pt idx="1087">
                  <c:v>5.0000229041846262</c:v>
                </c:pt>
                <c:pt idx="1088">
                  <c:v>4.9999245051930759</c:v>
                </c:pt>
                <c:pt idx="1089">
                  <c:v>4.9998811218790253</c:v>
                </c:pt>
                <c:pt idx="1090">
                  <c:v>4.9999028914434778</c:v>
                </c:pt>
                <c:pt idx="1091">
                  <c:v>4.9999668690142771</c:v>
                </c:pt>
                <c:pt idx="1092">
                  <c:v>5.0000343598143253</c:v>
                </c:pt>
                <c:pt idx="1093">
                  <c:v>5.0000724399441738</c:v>
                </c:pt>
                <c:pt idx="1094">
                  <c:v>5.0000685766202873</c:v>
                </c:pt>
                <c:pt idx="1095">
                  <c:v>5.0000326907196211</c:v>
                </c:pt>
                <c:pt idx="1096">
                  <c:v>4.9999880937415782</c:v>
                </c:pt>
                <c:pt idx="1097">
                  <c:v>4.9999577714622854</c:v>
                </c:pt>
                <c:pt idx="1098">
                  <c:v>4.9999534638932319</c:v>
                </c:pt>
                <c:pt idx="1099">
                  <c:v>4.999972220864616</c:v>
                </c:pt>
                <c:pt idx="1100">
                  <c:v>5.0000006397897954</c:v>
                </c:pt>
                <c:pt idx="1101">
                  <c:v>5.0000232818061274</c:v>
                </c:pt>
                <c:pt idx="1102">
                  <c:v>5.0000304405854443</c:v>
                </c:pt>
                <c:pt idx="1103">
                  <c:v>5.0000216764513254</c:v>
                </c:pt>
                <c:pt idx="1104">
                  <c:v>5.0000042424429152</c:v>
                </c:pt>
                <c:pt idx="1105">
                  <c:v>4.9999881377647464</c:v>
                </c:pt>
                <c:pt idx="1106">
                  <c:v>4.9999808014114508</c:v>
                </c:pt>
                <c:pt idx="1107">
                  <c:v>4.9999840506607249</c:v>
                </c:pt>
                <c:pt idx="1108">
                  <c:v>4.9999942950597953</c:v>
                </c:pt>
                <c:pt idx="1109">
                  <c:v>5.0000052930631398</c:v>
                </c:pt>
                <c:pt idx="1110">
                  <c:v>5.000011644671063</c:v>
                </c:pt>
                <c:pt idx="1111">
                  <c:v>5.0000112095693456</c:v>
                </c:pt>
                <c:pt idx="1112">
                  <c:v>5.0000055022301053</c:v>
                </c:pt>
                <c:pt idx="1113">
                  <c:v>4.9999982646677239</c:v>
                </c:pt>
                <c:pt idx="1114">
                  <c:v>4.9999932496340653</c:v>
                </c:pt>
                <c:pt idx="1115">
                  <c:v>4.9999924254626551</c:v>
                </c:pt>
                <c:pt idx="1116">
                  <c:v>4.9999953791227618</c:v>
                </c:pt>
                <c:pt idx="1117">
                  <c:v>4.9999999720284967</c:v>
                </c:pt>
                <c:pt idx="1118">
                  <c:v>5.0000036940726975</c:v>
                </c:pt>
                <c:pt idx="1119">
                  <c:v>5.0000049344973547</c:v>
                </c:pt>
                <c:pt idx="1120">
                  <c:v>5.0000035783812464</c:v>
                </c:pt>
                <c:pt idx="1121">
                  <c:v>5.0000007735714389</c:v>
                </c:pt>
                <c:pt idx="1122">
                  <c:v>4.9999981391264479</c:v>
                </c:pt>
                <c:pt idx="1123">
                  <c:v>4.999996901002155</c:v>
                </c:pt>
                <c:pt idx="1124">
                  <c:v>4.9999973819624541</c:v>
                </c:pt>
                <c:pt idx="1125">
                  <c:v>4.9999990212431911</c:v>
                </c:pt>
                <c:pt idx="1126">
                  <c:v>5.0000008125857116</c:v>
                </c:pt>
                <c:pt idx="1127">
                  <c:v>5.0000018708002525</c:v>
                </c:pt>
                <c:pt idx="1128">
                  <c:v>5.0000018314070376</c:v>
                </c:pt>
                <c:pt idx="1129">
                  <c:v>5.0000009245399095</c:v>
                </c:pt>
                <c:pt idx="1130">
                  <c:v>4.9999997505118623</c:v>
                </c:pt>
                <c:pt idx="1131">
                  <c:v>4.9999989217147824</c:v>
                </c:pt>
                <c:pt idx="1132">
                  <c:v>4.9999987676892834</c:v>
                </c:pt>
                <c:pt idx="1133">
                  <c:v>4.9999992321226596</c:v>
                </c:pt>
                <c:pt idx="1134">
                  <c:v>4.999999974039957</c:v>
                </c:pt>
                <c:pt idx="1135">
                  <c:v>5.0000005855271636</c:v>
                </c:pt>
                <c:pt idx="1136">
                  <c:v>5.0000007995222235</c:v>
                </c:pt>
                <c:pt idx="1137">
                  <c:v>5.000000590302152</c:v>
                </c:pt>
                <c:pt idx="1138">
                  <c:v>5.0000001393110285</c:v>
                </c:pt>
                <c:pt idx="1139">
                  <c:v>4.9999997085810515</c:v>
                </c:pt>
                <c:pt idx="1140">
                  <c:v>4.9999995000170578</c:v>
                </c:pt>
                <c:pt idx="1141">
                  <c:v>4.9999995705008375</c:v>
                </c:pt>
                <c:pt idx="1142">
                  <c:v>4.9999998326325006</c:v>
                </c:pt>
                <c:pt idx="1143">
                  <c:v>5.000000124267812</c:v>
                </c:pt>
                <c:pt idx="1144">
                  <c:v>5.0000003003815259</c:v>
                </c:pt>
                <c:pt idx="1145">
                  <c:v>5.0000002990656203</c:v>
                </c:pt>
                <c:pt idx="1146">
                  <c:v>5.0000001551076005</c:v>
                </c:pt>
                <c:pt idx="1147">
                  <c:v>4.9999999647529938</c:v>
                </c:pt>
                <c:pt idx="1148">
                  <c:v>4.9999998278867102</c:v>
                </c:pt>
                <c:pt idx="1149">
                  <c:v>4.999999799606754</c:v>
                </c:pt>
                <c:pt idx="1150">
                  <c:v>4.9999998725204193</c:v>
                </c:pt>
                <c:pt idx="1151">
                  <c:v>4.999999992307294</c:v>
                </c:pt>
                <c:pt idx="1152">
                  <c:v>5.0000000927084169</c:v>
                </c:pt>
                <c:pt idx="1153">
                  <c:v>5.0000001294836389</c:v>
                </c:pt>
                <c:pt idx="1154">
                  <c:v>5.0000000973107888</c:v>
                </c:pt>
                <c:pt idx="1155">
                  <c:v>5.0000000248361465</c:v>
                </c:pt>
                <c:pt idx="1156">
                  <c:v>4.9999999544474587</c:v>
                </c:pt>
                <c:pt idx="1157">
                  <c:v>4.9999999193752975</c:v>
                </c:pt>
                <c:pt idx="1158">
                  <c:v>4.9999999295782258</c:v>
                </c:pt>
                <c:pt idx="1159">
                  <c:v>4.999999971464856</c:v>
                </c:pt>
                <c:pt idx="1160">
                  <c:v>5.0000000189217424</c:v>
                </c:pt>
                <c:pt idx="1161">
                  <c:v>5.0000000482012972</c:v>
                </c:pt>
                <c:pt idx="1162">
                  <c:v>5.0000000488130656</c:v>
                </c:pt>
                <c:pt idx="1163">
                  <c:v>5.0000000259838631</c:v>
                </c:pt>
                <c:pt idx="1164">
                  <c:v>4.9999999951344867</c:v>
                </c:pt>
                <c:pt idx="1165">
                  <c:v>4.9999999725490056</c:v>
                </c:pt>
                <c:pt idx="1166">
                  <c:v>4.9999999674279429</c:v>
                </c:pt>
                <c:pt idx="1167">
                  <c:v>4.9999999788559224</c:v>
                </c:pt>
                <c:pt idx="1168">
                  <c:v>4.9999999981865617</c:v>
                </c:pt>
                <c:pt idx="1169">
                  <c:v>5.0000000146621364</c:v>
                </c:pt>
                <c:pt idx="1170">
                  <c:v>5.0000000209601723</c:v>
                </c:pt>
                <c:pt idx="1171">
                  <c:v>5.0000000160308042</c:v>
                </c:pt>
                <c:pt idx="1172">
                  <c:v>5.0000000043908219</c:v>
                </c:pt>
                <c:pt idx="1173">
                  <c:v>4.9999999928938035</c:v>
                </c:pt>
                <c:pt idx="1174">
                  <c:v>4.9999999870055802</c:v>
                </c:pt>
                <c:pt idx="1175">
                  <c:v>4.9999999884597726</c:v>
                </c:pt>
                <c:pt idx="1176">
                  <c:v>4.9999999951479985</c:v>
                </c:pt>
                <c:pt idx="1177">
                  <c:v>5.0000000028669227</c:v>
                </c:pt>
                <c:pt idx="1178">
                  <c:v>5.0000000077299669</c:v>
                </c:pt>
                <c:pt idx="1179">
                  <c:v>5.00000000796335</c:v>
                </c:pt>
                <c:pt idx="1180">
                  <c:v>5.0000000043468624</c:v>
                </c:pt>
                <c:pt idx="1181">
                  <c:v>4.9999999993496624</c:v>
                </c:pt>
                <c:pt idx="1182">
                  <c:v>4.9999999956252603</c:v>
                </c:pt>
                <c:pt idx="1183">
                  <c:v>4.9999999947081584</c:v>
                </c:pt>
                <c:pt idx="1184">
                  <c:v>4.9999999964960926</c:v>
                </c:pt>
                <c:pt idx="1185">
                  <c:v>4.9999999996140021</c:v>
                </c:pt>
                <c:pt idx="1186">
                  <c:v>5.0000000023160842</c:v>
                </c:pt>
                <c:pt idx="1187">
                  <c:v>5.0000000033913219</c:v>
                </c:pt>
                <c:pt idx="1188">
                  <c:v>5.0000000026391582</c:v>
                </c:pt>
                <c:pt idx="1189">
                  <c:v>5.0000000007707959</c:v>
                </c:pt>
                <c:pt idx="1190">
                  <c:v>4.9999999988938395</c:v>
                </c:pt>
                <c:pt idx="1191">
                  <c:v>4.9999999979067651</c:v>
                </c:pt>
                <c:pt idx="1192">
                  <c:v>4.9999999981098835</c:v>
                </c:pt>
                <c:pt idx="1193">
                  <c:v>4.9999999991770068</c:v>
                </c:pt>
                <c:pt idx="1194">
                  <c:v>5.0000000004319194</c:v>
                </c:pt>
                <c:pt idx="1195">
                  <c:v>5.0000000012388615</c:v>
                </c:pt>
                <c:pt idx="1196">
                  <c:v>5.000000001298516</c:v>
                </c:pt>
                <c:pt idx="1197">
                  <c:v>5.0000000007262457</c:v>
                </c:pt>
                <c:pt idx="1198">
                  <c:v>4.9999999999171454</c:v>
                </c:pt>
                <c:pt idx="1199">
                  <c:v>4.9999999993034008</c:v>
                </c:pt>
                <c:pt idx="1200">
                  <c:v>4.9999999991406545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ED-4BC5-A11D-B5EF980E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917568"/>
        <c:axId val="1294629840"/>
      </c:scatterChart>
      <c:valAx>
        <c:axId val="1292917568"/>
        <c:scaling>
          <c:orientation val="minMax"/>
          <c:max val="120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94629840"/>
        <c:crosses val="autoZero"/>
        <c:crossBetween val="midCat"/>
      </c:valAx>
      <c:valAx>
        <c:axId val="129462984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92917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Tabelle1!$P$10</c:f>
              <c:strCache>
                <c:ptCount val="1"/>
                <c:pt idx="0">
                  <c:v>218.35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Tabelle1!$L$10:$L$25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</c:numCache>
            </c:numRef>
          </c:xVal>
          <c:yVal>
            <c:numRef>
              <c:f>Tabelle1!$P$10:$P$25</c:f>
              <c:numCache>
                <c:formatCode>General</c:formatCode>
                <c:ptCount val="16"/>
                <c:pt idx="0">
                  <c:v>218.35</c:v>
                </c:pt>
                <c:pt idx="1">
                  <c:v>217.036</c:v>
                </c:pt>
                <c:pt idx="2">
                  <c:v>213.67599999999999</c:v>
                </c:pt>
                <c:pt idx="3">
                  <c:v>211.99100000000001</c:v>
                </c:pt>
                <c:pt idx="4">
                  <c:v>211.809</c:v>
                </c:pt>
                <c:pt idx="5">
                  <c:v>209.79400000000001</c:v>
                </c:pt>
                <c:pt idx="6">
                  <c:v>207.149</c:v>
                </c:pt>
                <c:pt idx="7">
                  <c:v>205.18600000000001</c:v>
                </c:pt>
                <c:pt idx="8">
                  <c:v>202.374</c:v>
                </c:pt>
                <c:pt idx="9">
                  <c:v>200.24</c:v>
                </c:pt>
                <c:pt idx="10">
                  <c:v>202.77</c:v>
                </c:pt>
                <c:pt idx="11">
                  <c:v>212.09299999999999</c:v>
                </c:pt>
                <c:pt idx="12">
                  <c:v>213.334</c:v>
                </c:pt>
                <c:pt idx="13">
                  <c:v>223</c:v>
                </c:pt>
                <c:pt idx="14">
                  <c:v>233.51900000000001</c:v>
                </c:pt>
                <c:pt idx="15">
                  <c:v>243.904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C1-45F1-B36E-605EE37D0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397936"/>
        <c:axId val="575402200"/>
      </c:scatterChart>
      <c:valAx>
        <c:axId val="575397936"/>
        <c:scaling>
          <c:orientation val="minMax"/>
          <c:max val="2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75402200"/>
        <c:crosses val="autoZero"/>
        <c:crossBetween val="midCat"/>
      </c:valAx>
      <c:valAx>
        <c:axId val="575402200"/>
        <c:scaling>
          <c:orientation val="minMax"/>
          <c:min val="15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75397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1179195</xdr:colOff>
      <xdr:row>27</xdr:row>
      <xdr:rowOff>5716</xdr:rowOff>
    </xdr:from>
    <xdr:to>
      <xdr:col>17</xdr:col>
      <xdr:colOff>1112521</xdr:colOff>
      <xdr:row>59</xdr:row>
      <xdr:rowOff>55246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DEBE40D-F539-49CA-9A5C-F176E195C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847724</xdr:colOff>
      <xdr:row>6</xdr:row>
      <xdr:rowOff>9525</xdr:rowOff>
    </xdr:from>
    <xdr:to>
      <xdr:col>9</xdr:col>
      <xdr:colOff>1181099</xdr:colOff>
      <xdr:row>20</xdr:row>
      <xdr:rowOff>233362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21B5FC8-DCA6-42B2-8A86-930AD80C9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5DED-C23D-42AF-9AB6-E9E78DAD2E57}">
  <dimension ref="A1:AL1202"/>
  <sheetViews>
    <sheetView tabSelected="1" workbookViewId="0">
      <selection activeCell="R5" sqref="R5"/>
    </sheetView>
  </sheetViews>
  <sheetFormatPr baseColWidth="10" defaultColWidth="17.7109375" defaultRowHeight="18"/>
  <cols>
    <col min="1" max="1" width="7.7109375" style="1" customWidth="1"/>
    <col min="2" max="2" width="12.7109375" style="2" customWidth="1"/>
    <col min="3" max="3" width="2.7109375" style="3" customWidth="1"/>
    <col min="4" max="4" width="8.7109375" style="4" customWidth="1"/>
    <col min="5" max="5" width="12.7109375" style="4" customWidth="1"/>
    <col min="6" max="6" width="20.7109375" style="4" customWidth="1"/>
    <col min="7" max="9" width="15.7109375" style="4" customWidth="1"/>
    <col min="10" max="38" width="17.7109375" style="3"/>
  </cols>
  <sheetData>
    <row r="1" spans="1:18" ht="24" thickBot="1">
      <c r="A1" s="5" t="s">
        <v>11</v>
      </c>
      <c r="B1" s="6">
        <f ca="1">O3</f>
        <v>0.03</v>
      </c>
      <c r="D1" s="4" t="s">
        <v>26</v>
      </c>
      <c r="E1" s="4" t="s">
        <v>27</v>
      </c>
      <c r="F1" s="4" t="s">
        <v>0</v>
      </c>
      <c r="G1" s="4" t="s">
        <v>28</v>
      </c>
      <c r="H1" s="4" t="s">
        <v>29</v>
      </c>
      <c r="I1" s="4" t="s">
        <v>14</v>
      </c>
      <c r="J1" s="14" t="s">
        <v>30</v>
      </c>
      <c r="K1" s="11" t="s">
        <v>15</v>
      </c>
      <c r="L1" s="11" t="s">
        <v>16</v>
      </c>
      <c r="M1" s="12" t="s">
        <v>17</v>
      </c>
      <c r="N1" s="13">
        <v>5</v>
      </c>
    </row>
    <row r="2" spans="1:18" ht="24" thickBot="1">
      <c r="A2" s="5" t="s">
        <v>12</v>
      </c>
      <c r="B2" s="6">
        <f ca="1">P3</f>
        <v>0.75</v>
      </c>
      <c r="D2" s="4">
        <v>0</v>
      </c>
      <c r="E2" s="4">
        <v>0</v>
      </c>
      <c r="F2" s="4">
        <v>0</v>
      </c>
      <c r="G2" s="4">
        <f>E2-F2</f>
        <v>0</v>
      </c>
      <c r="H2" s="4">
        <f>G2</f>
        <v>0</v>
      </c>
      <c r="I2" s="4">
        <f>ABS(G2)</f>
        <v>0</v>
      </c>
      <c r="J2" s="15"/>
      <c r="K2" s="10">
        <f ca="1">SUM(I2:I1202)</f>
        <v>36.129801417584737</v>
      </c>
      <c r="L2" s="10">
        <f ca="1">SUM(J3:J1202)</f>
        <v>36.444051582949669</v>
      </c>
      <c r="M2" s="7" t="s">
        <v>7</v>
      </c>
      <c r="N2" s="26" t="s">
        <v>35</v>
      </c>
      <c r="O2" s="25" t="s">
        <v>31</v>
      </c>
      <c r="P2" s="25" t="s">
        <v>32</v>
      </c>
      <c r="Q2" s="25" t="s">
        <v>33</v>
      </c>
    </row>
    <row r="3" spans="1:18" ht="24" thickBot="1">
      <c r="A3" s="5" t="s">
        <v>13</v>
      </c>
      <c r="B3" s="39">
        <f ca="1">Q3</f>
        <v>0.46</v>
      </c>
      <c r="D3" s="4">
        <f>D2+1</f>
        <v>1</v>
      </c>
      <c r="E3" s="4">
        <f t="shared" ref="E3:E34" si="0">E2+d1_</f>
        <v>1.4999999999999999E-2</v>
      </c>
      <c r="F3" s="4">
        <f ca="1">F2+Kp*G2+Ki*H2</f>
        <v>0</v>
      </c>
      <c r="G3" s="4">
        <f ca="1">E3-F3</f>
        <v>1.4999999999999999E-2</v>
      </c>
      <c r="H3" s="4">
        <f ca="1">H2+G3</f>
        <v>1.4999999999999999E-2</v>
      </c>
      <c r="I3" s="4">
        <f t="shared" ref="I3:I66" ca="1" si="1">ABS(G3)</f>
        <v>1.4999999999999999E-2</v>
      </c>
      <c r="J3" s="3">
        <f ca="1">ABS(F3-F2)</f>
        <v>0</v>
      </c>
      <c r="M3" s="8">
        <f ca="1">K2+N1*L2</f>
        <v>218.35005933233307</v>
      </c>
      <c r="N3" s="30">
        <v>6</v>
      </c>
      <c r="O3" s="27">
        <f ca="1">INDIRECT(ADDRESS(N3,13,4,4))</f>
        <v>0.03</v>
      </c>
      <c r="P3" s="28">
        <f ca="1">INDIRECT(ADDRESS(N3,14,4,4))</f>
        <v>0.75</v>
      </c>
      <c r="Q3" s="29">
        <f ca="1">INDIRECT(ADDRESS(N3,15,4,4))</f>
        <v>0.46</v>
      </c>
    </row>
    <row r="4" spans="1:18" ht="19.5" thickTop="1" thickBot="1">
      <c r="B4" s="40" t="s">
        <v>36</v>
      </c>
      <c r="D4" s="4">
        <f t="shared" ref="D4:D13" si="2">D3+1</f>
        <v>2</v>
      </c>
      <c r="E4" s="4">
        <f t="shared" si="0"/>
        <v>0.03</v>
      </c>
      <c r="F4" s="4">
        <f t="shared" ref="F4:F67" ca="1" si="3">F3+Kp*G3+Ki*H3+Kd*(G3-G2)</f>
        <v>1.8599999999999998E-2</v>
      </c>
      <c r="G4" s="4">
        <f t="shared" ref="G4:G13" ca="1" si="4">E4-F4</f>
        <v>1.14E-2</v>
      </c>
      <c r="H4" s="4">
        <f t="shared" ref="H4:H13" ca="1" si="5">H3+G4</f>
        <v>2.64E-2</v>
      </c>
      <c r="I4" s="4">
        <f t="shared" ca="1" si="1"/>
        <v>1.14E-2</v>
      </c>
      <c r="J4" s="3">
        <f t="shared" ref="J4:J67" ca="1" si="6">ABS(F4-F3)</f>
        <v>1.8599999999999998E-2</v>
      </c>
      <c r="M4" s="42" t="s">
        <v>37</v>
      </c>
      <c r="N4" s="42" t="s">
        <v>38</v>
      </c>
    </row>
    <row r="5" spans="1:18" ht="21.75" thickTop="1">
      <c r="A5" s="33" t="s">
        <v>1</v>
      </c>
      <c r="B5" s="34">
        <v>3</v>
      </c>
      <c r="D5" s="4">
        <f t="shared" si="2"/>
        <v>3</v>
      </c>
      <c r="E5" s="4">
        <f t="shared" si="0"/>
        <v>4.4999999999999998E-2</v>
      </c>
      <c r="F5" s="4">
        <f t="shared" ca="1" si="3"/>
        <v>3.7086000000000001E-2</v>
      </c>
      <c r="G5" s="4">
        <f t="shared" ca="1" si="4"/>
        <v>7.9139999999999974E-3</v>
      </c>
      <c r="H5" s="4">
        <f t="shared" ca="1" si="5"/>
        <v>3.4313999999999997E-2</v>
      </c>
      <c r="I5" s="4">
        <f t="shared" ca="1" si="1"/>
        <v>7.9139999999999974E-3</v>
      </c>
      <c r="J5" s="3">
        <f t="shared" ca="1" si="6"/>
        <v>1.8486000000000002E-2</v>
      </c>
      <c r="M5" s="16" t="s">
        <v>19</v>
      </c>
      <c r="N5" s="16" t="s">
        <v>20</v>
      </c>
      <c r="O5" s="16" t="s">
        <v>21</v>
      </c>
      <c r="P5" s="16" t="s">
        <v>7</v>
      </c>
      <c r="Q5" s="17" t="s">
        <v>22</v>
      </c>
      <c r="R5" s="4" t="s">
        <v>35</v>
      </c>
    </row>
    <row r="6" spans="1:18">
      <c r="A6" s="35" t="s">
        <v>2</v>
      </c>
      <c r="B6" s="36">
        <v>5</v>
      </c>
      <c r="D6" s="4">
        <f t="shared" si="2"/>
        <v>4</v>
      </c>
      <c r="E6" s="4">
        <f t="shared" si="0"/>
        <v>0.06</v>
      </c>
      <c r="F6" s="4">
        <f t="shared" ca="1" si="3"/>
        <v>6.1455360000000001E-2</v>
      </c>
      <c r="G6" s="4">
        <f t="shared" ca="1" si="4"/>
        <v>-1.4553600000000028E-3</v>
      </c>
      <c r="H6" s="4">
        <f t="shared" ca="1" si="5"/>
        <v>3.2858639999999995E-2</v>
      </c>
      <c r="I6" s="4">
        <f t="shared" ca="1" si="1"/>
        <v>1.4553600000000028E-3</v>
      </c>
      <c r="J6" s="3">
        <f t="shared" ca="1" si="6"/>
        <v>2.436936E-2</v>
      </c>
      <c r="M6" s="18">
        <v>0.03</v>
      </c>
      <c r="N6" s="18">
        <v>0.75</v>
      </c>
      <c r="O6" s="18">
        <v>0.46</v>
      </c>
      <c r="P6" s="18">
        <v>218.35</v>
      </c>
      <c r="Q6" s="41" t="s">
        <v>39</v>
      </c>
      <c r="R6" s="32">
        <f>6</f>
        <v>6</v>
      </c>
    </row>
    <row r="7" spans="1:18" ht="21">
      <c r="A7" s="35" t="s">
        <v>3</v>
      </c>
      <c r="B7" s="36">
        <v>2</v>
      </c>
      <c r="D7" s="4">
        <f t="shared" si="2"/>
        <v>5</v>
      </c>
      <c r="E7" s="4">
        <f t="shared" si="0"/>
        <v>7.4999999999999997E-2</v>
      </c>
      <c r="F7" s="4">
        <f t="shared" ca="1" si="3"/>
        <v>8.1745773600000002E-2</v>
      </c>
      <c r="G7" s="4">
        <f t="shared" ca="1" si="4"/>
        <v>-6.7457736000000046E-3</v>
      </c>
      <c r="H7" s="4">
        <f t="shared" ca="1" si="5"/>
        <v>2.611286639999999E-2</v>
      </c>
      <c r="I7" s="4">
        <f t="shared" ca="1" si="1"/>
        <v>6.7457736000000046E-3</v>
      </c>
      <c r="J7" s="3">
        <f t="shared" ca="1" si="6"/>
        <v>2.0290413600000001E-2</v>
      </c>
      <c r="K7" s="9" t="s">
        <v>23</v>
      </c>
      <c r="L7" s="19">
        <v>4.0000000000000001E-3</v>
      </c>
      <c r="M7" s="24">
        <f>M6+L7</f>
        <v>3.4000000000000002E-2</v>
      </c>
      <c r="N7" s="16">
        <f t="shared" ref="N7:O9" si="7">N$6</f>
        <v>0.75</v>
      </c>
      <c r="O7" s="16">
        <f t="shared" si="7"/>
        <v>0.46</v>
      </c>
      <c r="P7" s="18">
        <v>216.61799999999999</v>
      </c>
      <c r="Q7" s="16">
        <f>P7-P$6</f>
        <v>-1.7319999999999993</v>
      </c>
      <c r="R7" s="32">
        <f>R6+1</f>
        <v>7</v>
      </c>
    </row>
    <row r="8" spans="1:18" ht="21">
      <c r="A8" s="35" t="s">
        <v>4</v>
      </c>
      <c r="B8" s="36">
        <v>4</v>
      </c>
      <c r="D8" s="4">
        <f t="shared" si="2"/>
        <v>6</v>
      </c>
      <c r="E8" s="4">
        <f t="shared" si="0"/>
        <v>0.09</v>
      </c>
      <c r="F8" s="4">
        <f t="shared" ca="1" si="3"/>
        <v>9.8694459935999998E-2</v>
      </c>
      <c r="G8" s="4">
        <f t="shared" ca="1" si="4"/>
        <v>-8.6944599360000013E-3</v>
      </c>
      <c r="H8" s="4">
        <f t="shared" ca="1" si="5"/>
        <v>1.7418406463999989E-2</v>
      </c>
      <c r="I8" s="4">
        <f t="shared" ca="1" si="1"/>
        <v>8.6944599360000013E-3</v>
      </c>
      <c r="J8" s="3">
        <f t="shared" ca="1" si="6"/>
        <v>1.6948686335999996E-2</v>
      </c>
      <c r="K8" s="9" t="s">
        <v>24</v>
      </c>
      <c r="L8" s="19">
        <v>0.08</v>
      </c>
      <c r="M8" s="16">
        <f t="shared" ref="M8:M9" si="8">M$6</f>
        <v>0.03</v>
      </c>
      <c r="N8" s="24">
        <f>N6+L8</f>
        <v>0.83</v>
      </c>
      <c r="O8" s="16">
        <f t="shared" si="7"/>
        <v>0.46</v>
      </c>
      <c r="P8" s="18">
        <v>215.15799999999999</v>
      </c>
      <c r="Q8" s="16">
        <f t="shared" ref="Q8:Q9" si="9">P8-P$6</f>
        <v>-3.1920000000000073</v>
      </c>
      <c r="R8" s="32">
        <f t="shared" ref="R8:R9" si="10">R7+1</f>
        <v>8</v>
      </c>
    </row>
    <row r="9" spans="1:18" ht="21">
      <c r="A9" s="35" t="s">
        <v>5</v>
      </c>
      <c r="B9" s="36">
        <v>7</v>
      </c>
      <c r="D9" s="4">
        <f t="shared" si="2"/>
        <v>7</v>
      </c>
      <c r="E9" s="4">
        <f t="shared" si="0"/>
        <v>0.105</v>
      </c>
      <c r="F9" s="4">
        <f t="shared" ca="1" si="3"/>
        <v>0.11060103527135998</v>
      </c>
      <c r="G9" s="4">
        <f t="shared" ca="1" si="4"/>
        <v>-5.6010352713599804E-3</v>
      </c>
      <c r="H9" s="4">
        <f t="shared" ca="1" si="5"/>
        <v>1.1817371192640008E-2</v>
      </c>
      <c r="I9" s="4">
        <f t="shared" ca="1" si="1"/>
        <v>5.6010352713599804E-3</v>
      </c>
      <c r="J9" s="3">
        <f t="shared" ca="1" si="6"/>
        <v>1.1906575335359978E-2</v>
      </c>
      <c r="K9" s="9" t="s">
        <v>25</v>
      </c>
      <c r="L9" s="19">
        <v>0.05</v>
      </c>
      <c r="M9" s="16">
        <f t="shared" si="8"/>
        <v>0.03</v>
      </c>
      <c r="N9" s="16">
        <f t="shared" si="7"/>
        <v>0.75</v>
      </c>
      <c r="O9" s="24">
        <f>O6+L9</f>
        <v>0.51</v>
      </c>
      <c r="P9" s="18">
        <v>219.75200000000001</v>
      </c>
      <c r="Q9" s="16">
        <f t="shared" si="9"/>
        <v>1.4020000000000152</v>
      </c>
      <c r="R9" s="32">
        <f t="shared" si="10"/>
        <v>9</v>
      </c>
    </row>
    <row r="10" spans="1:18" ht="24" thickBot="1">
      <c r="A10" s="37" t="s">
        <v>6</v>
      </c>
      <c r="B10" s="38">
        <v>5</v>
      </c>
      <c r="D10" s="4">
        <f t="shared" si="2"/>
        <v>8</v>
      </c>
      <c r="E10" s="4">
        <f t="shared" si="0"/>
        <v>0.12</v>
      </c>
      <c r="F10" s="4">
        <f t="shared" ca="1" si="3"/>
        <v>0.1207190079534336</v>
      </c>
      <c r="G10" s="4">
        <f t="shared" ca="1" si="4"/>
        <v>-7.1900795343360357E-4</v>
      </c>
      <c r="H10" s="4">
        <f t="shared" ca="1" si="5"/>
        <v>1.1098363239206405E-2</v>
      </c>
      <c r="I10" s="4">
        <f t="shared" ca="1" si="1"/>
        <v>7.1900795343360357E-4</v>
      </c>
      <c r="J10" s="3">
        <f t="shared" ca="1" si="6"/>
        <v>1.0117972682073623E-2</v>
      </c>
      <c r="K10" s="31" t="s">
        <v>34</v>
      </c>
      <c r="L10" s="16">
        <v>0</v>
      </c>
      <c r="M10" s="23" t="s">
        <v>18</v>
      </c>
      <c r="N10" s="16"/>
      <c r="O10" s="16"/>
      <c r="P10" s="26">
        <f>P6</f>
        <v>218.35</v>
      </c>
      <c r="Q10" s="16">
        <f>ABS(Q7)+ABS(Q8)+ABS(Q9)</f>
        <v>6.3260000000000218</v>
      </c>
      <c r="R10" s="32"/>
    </row>
    <row r="11" spans="1:18" ht="19.5" thickTop="1" thickBot="1">
      <c r="D11" s="4">
        <f t="shared" si="2"/>
        <v>9</v>
      </c>
      <c r="E11" s="4">
        <f t="shared" si="0"/>
        <v>0.13500000000000001</v>
      </c>
      <c r="F11" s="4">
        <f t="shared" ca="1" si="3"/>
        <v>0.13126694271048153</v>
      </c>
      <c r="G11" s="4">
        <f t="shared" ca="1" si="4"/>
        <v>3.7330572895184766E-3</v>
      </c>
      <c r="H11" s="4">
        <f t="shared" ca="1" si="5"/>
        <v>1.4831420528724881E-2</v>
      </c>
      <c r="I11" s="4">
        <f t="shared" ca="1" si="1"/>
        <v>3.7330572895184766E-3</v>
      </c>
      <c r="J11" s="3">
        <f t="shared" ca="1" si="6"/>
        <v>1.0547934757047933E-2</v>
      </c>
      <c r="L11" s="16">
        <v>1</v>
      </c>
      <c r="M11" s="20">
        <f>M$6-L11*Q$7*L$7/Q$10</f>
        <v>3.1095162820107488E-2</v>
      </c>
      <c r="N11" s="21">
        <f>N$6-L11*Q$8*L$8/Q$10</f>
        <v>0.79036674043629462</v>
      </c>
      <c r="O11" s="22">
        <f>O$6-L11*Q$9*L$9/Q$10</f>
        <v>0.44891874802402776</v>
      </c>
      <c r="P11" s="18">
        <v>217.036</v>
      </c>
      <c r="Q11" s="41" t="s">
        <v>40</v>
      </c>
      <c r="R11" s="32">
        <v>11</v>
      </c>
    </row>
    <row r="12" spans="1:18" ht="21.75" thickBot="1">
      <c r="A12" s="1" t="s">
        <v>8</v>
      </c>
      <c r="B12" s="2">
        <f>a/200</f>
        <v>1.4999999999999999E-2</v>
      </c>
      <c r="D12" s="4">
        <f t="shared" si="2"/>
        <v>10</v>
      </c>
      <c r="E12" s="4">
        <f t="shared" si="0"/>
        <v>0.15000000000000002</v>
      </c>
      <c r="F12" s="4">
        <f t="shared" ca="1" si="3"/>
        <v>0.1445504498374687</v>
      </c>
      <c r="G12" s="4">
        <f t="shared" ca="1" si="4"/>
        <v>5.4495501625313192E-3</v>
      </c>
      <c r="H12" s="4">
        <f t="shared" ca="1" si="5"/>
        <v>2.02809706912562E-2</v>
      </c>
      <c r="I12" s="4">
        <f t="shared" ca="1" si="1"/>
        <v>5.4495501625313192E-3</v>
      </c>
      <c r="J12" s="3">
        <f t="shared" ca="1" si="6"/>
        <v>1.3283507126987171E-2</v>
      </c>
      <c r="L12" s="4">
        <f>L11+1</f>
        <v>2</v>
      </c>
      <c r="M12" s="20">
        <f t="shared" ref="M12:M20" si="11">M$6-L12*Q$7*L$7/Q$10</f>
        <v>3.2190325640214977E-2</v>
      </c>
      <c r="N12" s="21">
        <f t="shared" ref="N12:N20" si="12">N$6-L12*Q$8*L$8/Q$10</f>
        <v>0.83073348087258925</v>
      </c>
      <c r="O12" s="22">
        <f t="shared" ref="O12:O20" si="13">O$6-L12*Q$9*L$9/Q$10</f>
        <v>0.4378374960480555</v>
      </c>
      <c r="P12" s="18">
        <v>213.67599999999999</v>
      </c>
      <c r="R12" s="32">
        <f t="shared" ref="R12:R25" si="14">R11+1</f>
        <v>12</v>
      </c>
    </row>
    <row r="13" spans="1:18" ht="21.75" thickBot="1">
      <c r="A13" s="1" t="s">
        <v>9</v>
      </c>
      <c r="B13" s="2">
        <f>(b-a)/200</f>
        <v>0.01</v>
      </c>
      <c r="D13" s="4">
        <f t="shared" si="2"/>
        <v>11</v>
      </c>
      <c r="E13" s="4">
        <f t="shared" si="0"/>
        <v>0.16500000000000004</v>
      </c>
      <c r="F13" s="4">
        <f t="shared" ca="1" si="3"/>
        <v>0.16071425108237269</v>
      </c>
      <c r="G13" s="4">
        <f t="shared" ca="1" si="4"/>
        <v>4.2857489176273411E-3</v>
      </c>
      <c r="H13" s="4">
        <f t="shared" ca="1" si="5"/>
        <v>2.4566719608883542E-2</v>
      </c>
      <c r="I13" s="4">
        <f t="shared" ca="1" si="1"/>
        <v>4.2857489176273411E-3</v>
      </c>
      <c r="J13" s="3">
        <f t="shared" ca="1" si="6"/>
        <v>1.6163801244903991E-2</v>
      </c>
      <c r="L13" s="4">
        <f t="shared" ref="L13:L20" si="15">L12+1</f>
        <v>3</v>
      </c>
      <c r="M13" s="20">
        <f t="shared" si="11"/>
        <v>3.3285488460322463E-2</v>
      </c>
      <c r="N13" s="21">
        <f t="shared" si="12"/>
        <v>0.87110022130888387</v>
      </c>
      <c r="O13" s="22">
        <f t="shared" si="13"/>
        <v>0.42675624407208324</v>
      </c>
      <c r="P13" s="18">
        <v>211.99100000000001</v>
      </c>
      <c r="R13" s="32">
        <f t="shared" si="14"/>
        <v>13</v>
      </c>
    </row>
    <row r="14" spans="1:18" ht="21.75" thickBot="1">
      <c r="A14" s="1" t="s">
        <v>10</v>
      </c>
      <c r="B14" s="2">
        <f>(c_-b)/200</f>
        <v>-1.4999999999999999E-2</v>
      </c>
      <c r="D14" s="4">
        <f t="shared" ref="D14:D77" si="16">D13+1</f>
        <v>12</v>
      </c>
      <c r="E14" s="4">
        <f t="shared" si="0"/>
        <v>0.18000000000000005</v>
      </c>
      <c r="F14" s="4">
        <f t="shared" ca="1" si="3"/>
        <v>0.17873251468390833</v>
      </c>
      <c r="G14" s="4">
        <f t="shared" ref="G14:G77" ca="1" si="17">E14-F14</f>
        <v>1.267485316091721E-3</v>
      </c>
      <c r="H14" s="4">
        <f t="shared" ref="H14:H77" ca="1" si="18">H13+G14</f>
        <v>2.5834204924975263E-2</v>
      </c>
      <c r="I14" s="4">
        <f t="shared" ca="1" si="1"/>
        <v>1.267485316091721E-3</v>
      </c>
      <c r="J14" s="3">
        <f t="shared" ca="1" si="6"/>
        <v>1.8018263601535633E-2</v>
      </c>
      <c r="L14" s="4">
        <f t="shared" si="15"/>
        <v>4</v>
      </c>
      <c r="M14" s="20">
        <f t="shared" si="11"/>
        <v>3.4380651280429955E-2</v>
      </c>
      <c r="N14" s="21">
        <f t="shared" si="12"/>
        <v>0.91146696174517849</v>
      </c>
      <c r="O14" s="22">
        <f t="shared" si="13"/>
        <v>0.41567499209611097</v>
      </c>
      <c r="P14" s="18">
        <v>211.809</v>
      </c>
      <c r="R14" s="32">
        <f t="shared" si="14"/>
        <v>14</v>
      </c>
    </row>
    <row r="15" spans="1:18" ht="18.75" thickBot="1">
      <c r="D15" s="4">
        <f t="shared" si="16"/>
        <v>13</v>
      </c>
      <c r="E15" s="4">
        <f t="shared" si="0"/>
        <v>0.19500000000000006</v>
      </c>
      <c r="F15" s="4">
        <f t="shared" ca="1" si="3"/>
        <v>0.19675779168041616</v>
      </c>
      <c r="G15" s="4">
        <f t="shared" ca="1" si="17"/>
        <v>-1.7577916804160931E-3</v>
      </c>
      <c r="H15" s="4">
        <f t="shared" ca="1" si="18"/>
        <v>2.4076413244559169E-2</v>
      </c>
      <c r="I15" s="4">
        <f t="shared" ca="1" si="1"/>
        <v>1.7577916804160931E-3</v>
      </c>
      <c r="J15" s="3">
        <f t="shared" ca="1" si="6"/>
        <v>1.8025276996507827E-2</v>
      </c>
      <c r="L15" s="4">
        <f t="shared" si="15"/>
        <v>5</v>
      </c>
      <c r="M15" s="20">
        <f t="shared" si="11"/>
        <v>3.5475814100537441E-2</v>
      </c>
      <c r="N15" s="21">
        <f t="shared" si="12"/>
        <v>0.95183370218147312</v>
      </c>
      <c r="O15" s="22">
        <f t="shared" si="13"/>
        <v>0.40459374012013871</v>
      </c>
      <c r="P15" s="18">
        <v>209.79400000000001</v>
      </c>
      <c r="R15" s="32">
        <f t="shared" si="14"/>
        <v>15</v>
      </c>
    </row>
    <row r="16" spans="1:18" ht="18.75" thickBot="1">
      <c r="D16" s="4">
        <f t="shared" si="16"/>
        <v>14</v>
      </c>
      <c r="E16" s="4">
        <f t="shared" si="0"/>
        <v>0.21000000000000008</v>
      </c>
      <c r="F16" s="4">
        <f t="shared" ca="1" si="3"/>
        <v>0.21337074044502946</v>
      </c>
      <c r="G16" s="4">
        <f t="shared" ca="1" si="17"/>
        <v>-3.3707404450293854E-3</v>
      </c>
      <c r="H16" s="4">
        <f t="shared" ca="1" si="18"/>
        <v>2.0705672799529784E-2</v>
      </c>
      <c r="I16" s="4">
        <f t="shared" ca="1" si="1"/>
        <v>3.3707404450293854E-3</v>
      </c>
      <c r="J16" s="3">
        <f t="shared" ca="1" si="6"/>
        <v>1.6612948764613306E-2</v>
      </c>
      <c r="L16" s="4">
        <f t="shared" si="15"/>
        <v>6</v>
      </c>
      <c r="M16" s="20">
        <f t="shared" si="11"/>
        <v>3.6570976920644933E-2</v>
      </c>
      <c r="N16" s="21">
        <f t="shared" si="12"/>
        <v>0.99220044261776763</v>
      </c>
      <c r="O16" s="22">
        <f t="shared" si="13"/>
        <v>0.39351248814416645</v>
      </c>
      <c r="P16" s="18">
        <v>207.149</v>
      </c>
      <c r="R16" s="32">
        <f t="shared" si="14"/>
        <v>16</v>
      </c>
    </row>
    <row r="17" spans="4:18" ht="18.75" thickBot="1">
      <c r="D17" s="4">
        <f t="shared" si="16"/>
        <v>15</v>
      </c>
      <c r="E17" s="4">
        <f t="shared" si="0"/>
        <v>0.22500000000000009</v>
      </c>
      <c r="F17" s="4">
        <f t="shared" ca="1" si="3"/>
        <v>0.22805691639960382</v>
      </c>
      <c r="G17" s="4">
        <f t="shared" ca="1" si="17"/>
        <v>-3.0569163996037318E-3</v>
      </c>
      <c r="H17" s="4">
        <f t="shared" ca="1" si="18"/>
        <v>1.7648756399926052E-2</v>
      </c>
      <c r="I17" s="4">
        <f t="shared" ca="1" si="1"/>
        <v>3.0569163996037318E-3</v>
      </c>
      <c r="J17" s="3">
        <f t="shared" ca="1" si="6"/>
        <v>1.468617595457436E-2</v>
      </c>
      <c r="L17" s="4">
        <f t="shared" si="15"/>
        <v>7</v>
      </c>
      <c r="M17" s="20">
        <f t="shared" si="11"/>
        <v>3.7666139740752419E-2</v>
      </c>
      <c r="N17" s="21">
        <f t="shared" si="12"/>
        <v>1.0325671830540624</v>
      </c>
      <c r="O17" s="22">
        <f t="shared" si="13"/>
        <v>0.38243123616819419</v>
      </c>
      <c r="P17" s="18">
        <v>205.18600000000001</v>
      </c>
      <c r="R17" s="32">
        <f t="shared" si="14"/>
        <v>17</v>
      </c>
    </row>
    <row r="18" spans="4:18" ht="18.75" thickBot="1">
      <c r="D18" s="4">
        <f t="shared" si="16"/>
        <v>16</v>
      </c>
      <c r="E18" s="4">
        <f t="shared" si="0"/>
        <v>0.2400000000000001</v>
      </c>
      <c r="F18" s="4">
        <f t="shared" ca="1" si="3"/>
        <v>0.24134613526845605</v>
      </c>
      <c r="G18" s="4">
        <f t="shared" ca="1" si="17"/>
        <v>-1.3461352684559502E-3</v>
      </c>
      <c r="H18" s="4">
        <f t="shared" ca="1" si="18"/>
        <v>1.6302621131470102E-2</v>
      </c>
      <c r="I18" s="4">
        <f t="shared" ca="1" si="1"/>
        <v>1.3461352684559502E-3</v>
      </c>
      <c r="J18" s="3">
        <f t="shared" ca="1" si="6"/>
        <v>1.3289218868852232E-2</v>
      </c>
      <c r="L18" s="4">
        <f t="shared" si="15"/>
        <v>8</v>
      </c>
      <c r="M18" s="20">
        <f t="shared" si="11"/>
        <v>3.8761302560859912E-2</v>
      </c>
      <c r="N18" s="21">
        <f t="shared" si="12"/>
        <v>1.072933923490357</v>
      </c>
      <c r="O18" s="22">
        <f t="shared" si="13"/>
        <v>0.37134998419222193</v>
      </c>
      <c r="P18" s="18">
        <v>202.374</v>
      </c>
      <c r="R18" s="32">
        <f t="shared" si="14"/>
        <v>18</v>
      </c>
    </row>
    <row r="19" spans="4:18" ht="18.75" thickBot="1">
      <c r="D19" s="4">
        <f t="shared" si="16"/>
        <v>17</v>
      </c>
      <c r="E19" s="4">
        <f t="shared" si="0"/>
        <v>0.25500000000000012</v>
      </c>
      <c r="F19" s="4">
        <f t="shared" ca="1" si="3"/>
        <v>0.25431967637933289</v>
      </c>
      <c r="G19" s="4">
        <f t="shared" ca="1" si="17"/>
        <v>6.8032362066722252E-4</v>
      </c>
      <c r="H19" s="4">
        <f t="shared" ca="1" si="18"/>
        <v>1.6982944752137324E-2</v>
      </c>
      <c r="I19" s="4">
        <f t="shared" ca="1" si="1"/>
        <v>6.8032362066722252E-4</v>
      </c>
      <c r="J19" s="3">
        <f t="shared" ca="1" si="6"/>
        <v>1.2973541110876841E-2</v>
      </c>
      <c r="L19" s="4">
        <f t="shared" si="15"/>
        <v>9</v>
      </c>
      <c r="M19" s="20">
        <f t="shared" si="11"/>
        <v>3.9856465380967397E-2</v>
      </c>
      <c r="N19" s="21">
        <f t="shared" si="12"/>
        <v>1.1133006639266516</v>
      </c>
      <c r="O19" s="22">
        <f t="shared" si="13"/>
        <v>0.36026873221624967</v>
      </c>
      <c r="P19" s="18">
        <v>200.24</v>
      </c>
      <c r="R19" s="32">
        <f t="shared" si="14"/>
        <v>19</v>
      </c>
    </row>
    <row r="20" spans="4:18" ht="18.75" thickBot="1">
      <c r="D20" s="4">
        <f t="shared" si="16"/>
        <v>18</v>
      </c>
      <c r="E20" s="4">
        <f t="shared" si="0"/>
        <v>0.27000000000000013</v>
      </c>
      <c r="F20" s="4">
        <f t="shared" ca="1" si="3"/>
        <v>0.26800946574105255</v>
      </c>
      <c r="G20" s="4">
        <f t="shared" ca="1" si="17"/>
        <v>1.9905342589475739E-3</v>
      </c>
      <c r="H20" s="4">
        <f t="shared" ca="1" si="18"/>
        <v>1.8973479011084898E-2</v>
      </c>
      <c r="I20" s="4">
        <f t="shared" ca="1" si="1"/>
        <v>1.9905342589475739E-3</v>
      </c>
      <c r="J20" s="3">
        <f t="shared" ca="1" si="6"/>
        <v>1.3689789361719662E-2</v>
      </c>
      <c r="L20" s="4">
        <f t="shared" si="15"/>
        <v>10</v>
      </c>
      <c r="M20" s="20">
        <f t="shared" si="11"/>
        <v>4.0951628201074883E-2</v>
      </c>
      <c r="N20" s="21">
        <f t="shared" si="12"/>
        <v>1.1536674043629462</v>
      </c>
      <c r="O20" s="22">
        <f t="shared" si="13"/>
        <v>0.3491874802402774</v>
      </c>
      <c r="P20" s="18">
        <v>202.77</v>
      </c>
      <c r="R20" s="32">
        <f t="shared" si="14"/>
        <v>20</v>
      </c>
    </row>
    <row r="21" spans="4:18" ht="18.75" thickBot="1">
      <c r="D21" s="4">
        <f t="shared" si="16"/>
        <v>19</v>
      </c>
      <c r="E21" s="4">
        <f t="shared" si="0"/>
        <v>0.28500000000000014</v>
      </c>
      <c r="F21" s="4">
        <f t="shared" ca="1" si="3"/>
        <v>0.28290198792074367</v>
      </c>
      <c r="G21" s="4">
        <f t="shared" ca="1" si="17"/>
        <v>2.0980120792564727E-3</v>
      </c>
      <c r="H21" s="4">
        <f t="shared" ca="1" si="18"/>
        <v>2.1071491090341371E-2</v>
      </c>
      <c r="I21" s="4">
        <f t="shared" ca="1" si="1"/>
        <v>2.0980120792564727E-3</v>
      </c>
      <c r="J21" s="3">
        <f t="shared" ca="1" si="6"/>
        <v>1.4892522179691114E-2</v>
      </c>
      <c r="L21" s="4">
        <f t="shared" ref="L21:L25" si="19">L20+2</f>
        <v>12</v>
      </c>
      <c r="M21" s="20">
        <f t="shared" ref="M21:M22" si="20">M$6-L21*Q$7*L$7/Q$10</f>
        <v>4.3141953841289868E-2</v>
      </c>
      <c r="N21" s="21">
        <f t="shared" ref="N21:N22" si="21">N$6-L21*Q$8*L$8/Q$10</f>
        <v>1.2344008852355353</v>
      </c>
      <c r="O21" s="22">
        <f t="shared" ref="O21:O22" si="22">O$6-L21*Q$9*L$9/Q$10</f>
        <v>0.32702497628833288</v>
      </c>
      <c r="P21" s="18">
        <v>212.09299999999999</v>
      </c>
      <c r="R21" s="32">
        <f t="shared" si="14"/>
        <v>21</v>
      </c>
    </row>
    <row r="22" spans="4:18" ht="18.75" thickBot="1">
      <c r="D22" s="4">
        <f t="shared" si="16"/>
        <v>20</v>
      </c>
      <c r="E22" s="4">
        <f t="shared" si="0"/>
        <v>0.30000000000000016</v>
      </c>
      <c r="F22" s="4">
        <f t="shared" ca="1" si="3"/>
        <v>0.29881798639821944</v>
      </c>
      <c r="G22" s="4">
        <f t="shared" ca="1" si="17"/>
        <v>1.1820136017807181E-3</v>
      </c>
      <c r="H22" s="4">
        <f t="shared" ca="1" si="18"/>
        <v>2.2253504692122089E-2</v>
      </c>
      <c r="I22" s="4">
        <f t="shared" ca="1" si="1"/>
        <v>1.1820136017807181E-3</v>
      </c>
      <c r="J22" s="3">
        <f t="shared" ca="1" si="6"/>
        <v>1.5915998477475768E-2</v>
      </c>
      <c r="L22" s="4">
        <f t="shared" si="19"/>
        <v>14</v>
      </c>
      <c r="M22" s="20">
        <f t="shared" si="20"/>
        <v>4.5332279481504839E-2</v>
      </c>
      <c r="N22" s="21">
        <f t="shared" si="21"/>
        <v>1.3151343661081247</v>
      </c>
      <c r="O22" s="22">
        <f t="shared" si="22"/>
        <v>0.30486247233638836</v>
      </c>
      <c r="P22" s="18">
        <v>213.334</v>
      </c>
      <c r="R22" s="32">
        <f t="shared" si="14"/>
        <v>22</v>
      </c>
    </row>
    <row r="23" spans="4:18" ht="18.75" thickBot="1">
      <c r="D23" s="4">
        <f t="shared" si="16"/>
        <v>21</v>
      </c>
      <c r="E23" s="4">
        <f t="shared" si="0"/>
        <v>0.31500000000000017</v>
      </c>
      <c r="F23" s="4">
        <f t="shared" ca="1" si="3"/>
        <v>0.3151222160257256</v>
      </c>
      <c r="G23" s="4">
        <f t="shared" ca="1" si="17"/>
        <v>-1.2221602572543011E-4</v>
      </c>
      <c r="H23" s="4">
        <f t="shared" ca="1" si="18"/>
        <v>2.2131288666396659E-2</v>
      </c>
      <c r="I23" s="4">
        <f t="shared" ca="1" si="1"/>
        <v>1.2221602572543011E-4</v>
      </c>
      <c r="J23" s="3">
        <f t="shared" ca="1" si="6"/>
        <v>1.6304229627506162E-2</v>
      </c>
      <c r="L23" s="4">
        <f t="shared" si="19"/>
        <v>16</v>
      </c>
      <c r="M23" s="20">
        <f t="shared" ref="M23:M25" si="23">M$6-L23*Q$7*L$7/Q$10</f>
        <v>4.7522605121719817E-2</v>
      </c>
      <c r="N23" s="21">
        <f t="shared" ref="N23:N25" si="24">N$6-L23*Q$8*L$8/Q$10</f>
        <v>1.3958678469807138</v>
      </c>
      <c r="O23" s="22">
        <f t="shared" ref="O23:O25" si="25">O$6-L23*Q$9*L$9/Q$10</f>
        <v>0.28269996838444389</v>
      </c>
      <c r="P23" s="18">
        <v>223</v>
      </c>
      <c r="R23" s="32">
        <f t="shared" si="14"/>
        <v>23</v>
      </c>
    </row>
    <row r="24" spans="4:18" ht="18.75" thickBot="1">
      <c r="D24" s="4">
        <f t="shared" si="16"/>
        <v>22</v>
      </c>
      <c r="E24" s="4">
        <f t="shared" si="0"/>
        <v>0.33000000000000018</v>
      </c>
      <c r="F24" s="4">
        <f t="shared" ca="1" si="3"/>
        <v>0.3311170704160985</v>
      </c>
      <c r="G24" s="4">
        <f t="shared" ca="1" si="17"/>
        <v>-1.1170704160983203E-3</v>
      </c>
      <c r="H24" s="4">
        <f t="shared" ca="1" si="18"/>
        <v>2.1014218250298339E-2</v>
      </c>
      <c r="I24" s="4">
        <f t="shared" ca="1" si="1"/>
        <v>1.1170704160983203E-3</v>
      </c>
      <c r="J24" s="3">
        <f t="shared" ca="1" si="6"/>
        <v>1.5994854390372903E-2</v>
      </c>
      <c r="L24" s="4">
        <f t="shared" si="19"/>
        <v>18</v>
      </c>
      <c r="M24" s="20">
        <f t="shared" si="23"/>
        <v>4.9712930761934795E-2</v>
      </c>
      <c r="N24" s="21">
        <f t="shared" si="24"/>
        <v>1.476601327853303</v>
      </c>
      <c r="O24" s="22">
        <f t="shared" si="25"/>
        <v>0.26053746443249931</v>
      </c>
      <c r="P24" s="18">
        <v>233.51900000000001</v>
      </c>
      <c r="R24" s="32">
        <f t="shared" si="14"/>
        <v>24</v>
      </c>
    </row>
    <row r="25" spans="4:18" ht="18.75" thickBot="1">
      <c r="D25" s="4">
        <f t="shared" si="16"/>
        <v>23</v>
      </c>
      <c r="E25" s="4">
        <f t="shared" si="0"/>
        <v>0.3450000000000002</v>
      </c>
      <c r="F25" s="4">
        <f t="shared" ca="1" si="3"/>
        <v>0.34638658897176783</v>
      </c>
      <c r="G25" s="4">
        <f t="shared" ca="1" si="17"/>
        <v>-1.3865889717676327E-3</v>
      </c>
      <c r="H25" s="4">
        <f t="shared" ca="1" si="18"/>
        <v>1.9627629278530706E-2</v>
      </c>
      <c r="I25" s="4">
        <f t="shared" ca="1" si="1"/>
        <v>1.3865889717676327E-3</v>
      </c>
      <c r="J25" s="3">
        <f t="shared" ca="1" si="6"/>
        <v>1.5269518555669326E-2</v>
      </c>
      <c r="L25" s="4">
        <f t="shared" si="19"/>
        <v>20</v>
      </c>
      <c r="M25" s="20">
        <f t="shared" si="23"/>
        <v>5.1903256402149774E-2</v>
      </c>
      <c r="N25" s="21">
        <f t="shared" si="24"/>
        <v>1.5573348087258923</v>
      </c>
      <c r="O25" s="22">
        <f t="shared" si="25"/>
        <v>0.23837496048055482</v>
      </c>
      <c r="P25" s="18">
        <v>243.904</v>
      </c>
      <c r="R25" s="32">
        <f t="shared" si="14"/>
        <v>25</v>
      </c>
    </row>
    <row r="26" spans="4:18">
      <c r="D26" s="4">
        <f t="shared" si="16"/>
        <v>24</v>
      </c>
      <c r="E26" s="4">
        <f t="shared" si="0"/>
        <v>0.36000000000000021</v>
      </c>
      <c r="F26" s="4">
        <f t="shared" ca="1" si="3"/>
        <v>0.36094173472590496</v>
      </c>
      <c r="G26" s="4">
        <f t="shared" ca="1" si="17"/>
        <v>-9.417347259047526E-4</v>
      </c>
      <c r="H26" s="4">
        <f t="shared" ca="1" si="18"/>
        <v>1.8685894552625953E-2</v>
      </c>
      <c r="I26" s="4">
        <f t="shared" ca="1" si="1"/>
        <v>9.417347259047526E-4</v>
      </c>
      <c r="J26" s="3">
        <f t="shared" ca="1" si="6"/>
        <v>1.4555145754137133E-2</v>
      </c>
    </row>
    <row r="27" spans="4:18">
      <c r="D27" s="4">
        <f t="shared" si="16"/>
        <v>25</v>
      </c>
      <c r="E27" s="4">
        <f t="shared" si="0"/>
        <v>0.37500000000000022</v>
      </c>
      <c r="F27" s="4">
        <f t="shared" ca="1" si="3"/>
        <v>0.37513253655169421</v>
      </c>
      <c r="G27" s="4">
        <f t="shared" ca="1" si="17"/>
        <v>-1.3253655169398471E-4</v>
      </c>
      <c r="H27" s="4">
        <f t="shared" ca="1" si="18"/>
        <v>1.8553358000931969E-2</v>
      </c>
      <c r="I27" s="4">
        <f t="shared" ca="1" si="1"/>
        <v>1.3253655169398471E-4</v>
      </c>
      <c r="J27" s="3">
        <f t="shared" ca="1" si="6"/>
        <v>1.4190801825789245E-2</v>
      </c>
    </row>
    <row r="28" spans="4:18">
      <c r="D28" s="4">
        <f t="shared" si="16"/>
        <v>26</v>
      </c>
      <c r="E28" s="4">
        <f t="shared" si="0"/>
        <v>0.39000000000000024</v>
      </c>
      <c r="F28" s="4">
        <f t="shared" ca="1" si="3"/>
        <v>0.38941581011597931</v>
      </c>
      <c r="G28" s="4">
        <f t="shared" ca="1" si="17"/>
        <v>5.8418988402092475E-4</v>
      </c>
      <c r="H28" s="4">
        <f t="shared" ca="1" si="18"/>
        <v>1.9137547884952893E-2</v>
      </c>
      <c r="I28" s="4">
        <f t="shared" ca="1" si="1"/>
        <v>5.8418988402092475E-4</v>
      </c>
      <c r="J28" s="3">
        <f t="shared" ca="1" si="6"/>
        <v>1.4283273564285104E-2</v>
      </c>
    </row>
    <row r="29" spans="4:18">
      <c r="D29" s="4">
        <f t="shared" si="16"/>
        <v>27</v>
      </c>
      <c r="E29" s="4">
        <f t="shared" si="0"/>
        <v>0.40500000000000025</v>
      </c>
      <c r="F29" s="4">
        <f t="shared" ca="1" si="3"/>
        <v>0.40411619088664352</v>
      </c>
      <c r="G29" s="4">
        <f t="shared" ca="1" si="17"/>
        <v>8.8380911335672607E-4</v>
      </c>
      <c r="H29" s="4">
        <f t="shared" ca="1" si="18"/>
        <v>2.002135699830962E-2</v>
      </c>
      <c r="I29" s="4">
        <f t="shared" ca="1" si="1"/>
        <v>8.8380911335672607E-4</v>
      </c>
      <c r="J29" s="3">
        <f t="shared" ca="1" si="6"/>
        <v>1.4700380770664212E-2</v>
      </c>
    </row>
    <row r="30" spans="4:18">
      <c r="D30" s="4">
        <f t="shared" si="16"/>
        <v>28</v>
      </c>
      <c r="E30" s="4">
        <f t="shared" si="0"/>
        <v>0.42000000000000026</v>
      </c>
      <c r="F30" s="4">
        <f t="shared" ca="1" si="3"/>
        <v>0.41929654775427094</v>
      </c>
      <c r="G30" s="4">
        <f t="shared" ca="1" si="17"/>
        <v>7.0345224572931908E-4</v>
      </c>
      <c r="H30" s="4">
        <f t="shared" ca="1" si="18"/>
        <v>2.0724809244038939E-2</v>
      </c>
      <c r="I30" s="4">
        <f t="shared" ca="1" si="1"/>
        <v>7.0345224572931908E-4</v>
      </c>
      <c r="J30" s="3">
        <f t="shared" ca="1" si="6"/>
        <v>1.518035686762742E-2</v>
      </c>
    </row>
    <row r="31" spans="4:18">
      <c r="D31" s="4">
        <f t="shared" si="16"/>
        <v>29</v>
      </c>
      <c r="E31" s="4">
        <f t="shared" si="0"/>
        <v>0.43500000000000028</v>
      </c>
      <c r="F31" s="4">
        <f t="shared" ca="1" si="3"/>
        <v>0.4347782940955634</v>
      </c>
      <c r="G31" s="4">
        <f t="shared" ca="1" si="17"/>
        <v>2.2170590443687521E-4</v>
      </c>
      <c r="H31" s="4">
        <f t="shared" ca="1" si="18"/>
        <v>2.0946515148475814E-2</v>
      </c>
      <c r="I31" s="4">
        <f t="shared" ca="1" si="1"/>
        <v>2.2170590443687521E-4</v>
      </c>
      <c r="J31" s="3">
        <f t="shared" ca="1" si="6"/>
        <v>1.5481746341292457E-2</v>
      </c>
    </row>
    <row r="32" spans="4:18">
      <c r="D32" s="4">
        <f t="shared" si="16"/>
        <v>30</v>
      </c>
      <c r="E32" s="4">
        <f t="shared" si="0"/>
        <v>0.45000000000000029</v>
      </c>
      <c r="F32" s="4">
        <f t="shared" ca="1" si="3"/>
        <v>0.45027322831705885</v>
      </c>
      <c r="G32" s="4">
        <f t="shared" ca="1" si="17"/>
        <v>-2.7322831705856032E-4</v>
      </c>
      <c r="H32" s="4">
        <f t="shared" ca="1" si="18"/>
        <v>2.0673286831417254E-2</v>
      </c>
      <c r="I32" s="4">
        <f t="shared" ca="1" si="1"/>
        <v>2.7322831705856032E-4</v>
      </c>
      <c r="J32" s="3">
        <f t="shared" ca="1" si="6"/>
        <v>1.5494934221495449E-2</v>
      </c>
    </row>
    <row r="33" spans="4:10">
      <c r="D33" s="4">
        <f t="shared" si="16"/>
        <v>31</v>
      </c>
      <c r="E33" s="4">
        <f t="shared" si="0"/>
        <v>0.4650000000000003</v>
      </c>
      <c r="F33" s="4">
        <f t="shared" ca="1" si="3"/>
        <v>0.46554232684922209</v>
      </c>
      <c r="G33" s="4">
        <f t="shared" ca="1" si="17"/>
        <v>-5.4232684922178587E-4</v>
      </c>
      <c r="H33" s="4">
        <f t="shared" ca="1" si="18"/>
        <v>2.0130959982195468E-2</v>
      </c>
      <c r="I33" s="4">
        <f t="shared" ca="1" si="1"/>
        <v>5.4232684922178587E-4</v>
      </c>
      <c r="J33" s="3">
        <f t="shared" ca="1" si="6"/>
        <v>1.5269098532163239E-2</v>
      </c>
    </row>
    <row r="34" spans="4:10">
      <c r="D34" s="4">
        <f t="shared" si="16"/>
        <v>32</v>
      </c>
      <c r="E34" s="4">
        <f t="shared" si="0"/>
        <v>0.48000000000000032</v>
      </c>
      <c r="F34" s="4">
        <f t="shared" ca="1" si="3"/>
        <v>0.480500491705597</v>
      </c>
      <c r="G34" s="4">
        <f t="shared" ca="1" si="17"/>
        <v>-5.0049170559668399E-4</v>
      </c>
      <c r="H34" s="4">
        <f t="shared" ca="1" si="18"/>
        <v>1.9630468276598784E-2</v>
      </c>
      <c r="I34" s="4">
        <f t="shared" ca="1" si="1"/>
        <v>5.0049170559668399E-4</v>
      </c>
      <c r="J34" s="3">
        <f t="shared" ca="1" si="6"/>
        <v>1.4958164856374911E-2</v>
      </c>
    </row>
    <row r="35" spans="4:10">
      <c r="D35" s="4">
        <f t="shared" si="16"/>
        <v>33</v>
      </c>
      <c r="E35" s="4">
        <f t="shared" ref="E35:E66" si="26">E34+d1_</f>
        <v>0.49500000000000033</v>
      </c>
      <c r="F35" s="4">
        <f t="shared" ca="1" si="3"/>
        <v>0.49522757232794573</v>
      </c>
      <c r="G35" s="4">
        <f t="shared" ca="1" si="17"/>
        <v>-2.2757232794540228E-4</v>
      </c>
      <c r="H35" s="4">
        <f t="shared" ca="1" si="18"/>
        <v>1.9402895948653381E-2</v>
      </c>
      <c r="I35" s="4">
        <f t="shared" ca="1" si="1"/>
        <v>2.2757232794540228E-4</v>
      </c>
      <c r="J35" s="3">
        <f t="shared" ca="1" si="6"/>
        <v>1.4727080622348732E-2</v>
      </c>
    </row>
    <row r="36" spans="4:10">
      <c r="D36" s="4">
        <f t="shared" si="16"/>
        <v>34</v>
      </c>
      <c r="E36" s="4">
        <f t="shared" si="26"/>
        <v>0.51000000000000034</v>
      </c>
      <c r="F36" s="4">
        <f t="shared" ca="1" si="3"/>
        <v>0.50989846003331696</v>
      </c>
      <c r="G36" s="4">
        <f t="shared" ca="1" si="17"/>
        <v>1.0153996668338383E-4</v>
      </c>
      <c r="H36" s="4">
        <f t="shared" ca="1" si="18"/>
        <v>1.9504435915336765E-2</v>
      </c>
      <c r="I36" s="4">
        <f t="shared" ca="1" si="1"/>
        <v>1.0153996668338383E-4</v>
      </c>
      <c r="J36" s="3">
        <f t="shared" ca="1" si="6"/>
        <v>1.4670887705371227E-2</v>
      </c>
    </row>
    <row r="37" spans="4:10">
      <c r="D37" s="4">
        <f t="shared" si="16"/>
        <v>35</v>
      </c>
      <c r="E37" s="4">
        <f t="shared" si="26"/>
        <v>0.52500000000000036</v>
      </c>
      <c r="F37" s="4">
        <f t="shared" ca="1" si="3"/>
        <v>0.52468122482434931</v>
      </c>
      <c r="G37" s="4">
        <f t="shared" ca="1" si="17"/>
        <v>3.1877517565104263E-4</v>
      </c>
      <c r="H37" s="4">
        <f t="shared" ca="1" si="18"/>
        <v>1.9823211090987808E-2</v>
      </c>
      <c r="I37" s="4">
        <f t="shared" ca="1" si="1"/>
        <v>3.1877517565104263E-4</v>
      </c>
      <c r="J37" s="3">
        <f t="shared" ca="1" si="6"/>
        <v>1.4782764791032355E-2</v>
      </c>
    </row>
    <row r="38" spans="4:10">
      <c r="D38" s="4">
        <f t="shared" si="16"/>
        <v>36</v>
      </c>
      <c r="E38" s="4">
        <f t="shared" si="26"/>
        <v>0.54000000000000037</v>
      </c>
      <c r="F38" s="4">
        <f t="shared" ca="1" si="3"/>
        <v>0.53965812459398488</v>
      </c>
      <c r="G38" s="4">
        <f t="shared" ca="1" si="17"/>
        <v>3.4187540601549049E-4</v>
      </c>
      <c r="H38" s="4">
        <f t="shared" ca="1" si="18"/>
        <v>2.0165086497003298E-2</v>
      </c>
      <c r="I38" s="4">
        <f t="shared" ca="1" si="1"/>
        <v>3.4187540601549049E-4</v>
      </c>
      <c r="J38" s="3">
        <f t="shared" ca="1" si="6"/>
        <v>1.4976899769635565E-2</v>
      </c>
    </row>
    <row r="39" spans="4:10">
      <c r="D39" s="4">
        <f t="shared" si="16"/>
        <v>37</v>
      </c>
      <c r="E39" s="4">
        <f t="shared" si="26"/>
        <v>0.55500000000000038</v>
      </c>
      <c r="F39" s="4">
        <f t="shared" ca="1" si="3"/>
        <v>0.5548028218348855</v>
      </c>
      <c r="G39" s="4">
        <f t="shared" ca="1" si="17"/>
        <v>1.9717816511488628E-4</v>
      </c>
      <c r="H39" s="4">
        <f t="shared" ca="1" si="18"/>
        <v>2.0362264662118185E-2</v>
      </c>
      <c r="I39" s="4">
        <f t="shared" ca="1" si="1"/>
        <v>1.9717816511488628E-4</v>
      </c>
      <c r="J39" s="3">
        <f t="shared" ca="1" si="6"/>
        <v>1.5144697240900618E-2</v>
      </c>
    </row>
    <row r="40" spans="4:10">
      <c r="D40" s="4">
        <f t="shared" si="16"/>
        <v>38</v>
      </c>
      <c r="E40" s="4">
        <f t="shared" si="26"/>
        <v>0.5700000000000004</v>
      </c>
      <c r="F40" s="4">
        <f t="shared" ca="1" si="3"/>
        <v>0.57001387494561329</v>
      </c>
      <c r="G40" s="4">
        <f t="shared" ca="1" si="17"/>
        <v>-1.3874945612890599E-5</v>
      </c>
      <c r="H40" s="4">
        <f t="shared" ca="1" si="18"/>
        <v>2.0348389716505294E-2</v>
      </c>
      <c r="I40" s="4">
        <f t="shared" ca="1" si="1"/>
        <v>1.3874945612890599E-5</v>
      </c>
      <c r="J40" s="3">
        <f t="shared" ca="1" si="6"/>
        <v>1.521105311072779E-2</v>
      </c>
    </row>
    <row r="41" spans="4:10">
      <c r="D41" s="4">
        <f t="shared" si="16"/>
        <v>39</v>
      </c>
      <c r="E41" s="4">
        <f t="shared" si="26"/>
        <v>0.58500000000000041</v>
      </c>
      <c r="F41" s="4">
        <f t="shared" ca="1" si="3"/>
        <v>0.58517766655368897</v>
      </c>
      <c r="G41" s="4">
        <f t="shared" ca="1" si="17"/>
        <v>-1.7766655368856021E-4</v>
      </c>
      <c r="H41" s="4">
        <f t="shared" ca="1" si="18"/>
        <v>2.0170723162816734E-2</v>
      </c>
      <c r="I41" s="4">
        <f t="shared" ca="1" si="1"/>
        <v>1.7766655368856021E-4</v>
      </c>
      <c r="J41" s="3">
        <f t="shared" ca="1" si="6"/>
        <v>1.5163791608075683E-2</v>
      </c>
    </row>
    <row r="42" spans="4:10">
      <c r="D42" s="4">
        <f t="shared" si="16"/>
        <v>40</v>
      </c>
      <c r="E42" s="4">
        <f t="shared" si="26"/>
        <v>0.60000000000000042</v>
      </c>
      <c r="F42" s="4">
        <f t="shared" ca="1" si="3"/>
        <v>0.60022503478947609</v>
      </c>
      <c r="G42" s="4">
        <f t="shared" ca="1" si="17"/>
        <v>-2.2503478947566435E-4</v>
      </c>
      <c r="H42" s="4">
        <f t="shared" ca="1" si="18"/>
        <v>1.9945688373341069E-2</v>
      </c>
      <c r="I42" s="4">
        <f t="shared" ca="1" si="1"/>
        <v>2.2503478947566435E-4</v>
      </c>
      <c r="J42" s="3">
        <f t="shared" ca="1" si="6"/>
        <v>1.5047368235787117E-2</v>
      </c>
    </row>
    <row r="43" spans="4:10">
      <c r="D43" s="4">
        <f t="shared" si="16"/>
        <v>41</v>
      </c>
      <c r="E43" s="4">
        <f t="shared" si="26"/>
        <v>0.61500000000000044</v>
      </c>
      <c r="F43" s="4">
        <f t="shared" ca="1" si="3"/>
        <v>0.61515576063733546</v>
      </c>
      <c r="G43" s="4">
        <f t="shared" ca="1" si="17"/>
        <v>-1.5576063733502288E-4</v>
      </c>
      <c r="H43" s="4">
        <f t="shared" ca="1" si="18"/>
        <v>1.9789927736006047E-2</v>
      </c>
      <c r="I43" s="4">
        <f t="shared" ca="1" si="1"/>
        <v>1.5576063733502288E-4</v>
      </c>
      <c r="J43" s="3">
        <f t="shared" ca="1" si="6"/>
        <v>1.4930725847859372E-2</v>
      </c>
    </row>
    <row r="44" spans="4:10">
      <c r="D44" s="4">
        <f t="shared" si="16"/>
        <v>42</v>
      </c>
      <c r="E44" s="4">
        <f t="shared" si="26"/>
        <v>0.63000000000000045</v>
      </c>
      <c r="F44" s="4">
        <f t="shared" ca="1" si="3"/>
        <v>0.63002539973020466</v>
      </c>
      <c r="G44" s="4">
        <f t="shared" ca="1" si="17"/>
        <v>-2.5399730204211934E-5</v>
      </c>
      <c r="H44" s="4">
        <f t="shared" ca="1" si="18"/>
        <v>1.9764528005801835E-2</v>
      </c>
      <c r="I44" s="4">
        <f t="shared" ca="1" si="1"/>
        <v>2.5399730204211934E-5</v>
      </c>
      <c r="J44" s="3">
        <f t="shared" ca="1" si="6"/>
        <v>1.4869639092869202E-2</v>
      </c>
    </row>
    <row r="45" spans="4:10">
      <c r="D45" s="4">
        <f t="shared" si="16"/>
        <v>43</v>
      </c>
      <c r="E45" s="4">
        <f t="shared" si="26"/>
        <v>0.64500000000000046</v>
      </c>
      <c r="F45" s="4">
        <f t="shared" ca="1" si="3"/>
        <v>0.64490799975993007</v>
      </c>
      <c r="G45" s="4">
        <f t="shared" ca="1" si="17"/>
        <v>9.2000240070388983E-5</v>
      </c>
      <c r="H45" s="4">
        <f t="shared" ca="1" si="18"/>
        <v>1.9856528245872224E-2</v>
      </c>
      <c r="I45" s="4">
        <f t="shared" ca="1" si="1"/>
        <v>9.2000240070388983E-5</v>
      </c>
      <c r="J45" s="3">
        <f t="shared" ca="1" si="6"/>
        <v>1.4882600029725412E-2</v>
      </c>
    </row>
    <row r="46" spans="4:10">
      <c r="D46" s="4">
        <f t="shared" si="16"/>
        <v>44</v>
      </c>
      <c r="E46" s="4">
        <f t="shared" si="26"/>
        <v>0.66000000000000048</v>
      </c>
      <c r="F46" s="4">
        <f t="shared" ca="1" si="3"/>
        <v>0.65985715993786265</v>
      </c>
      <c r="G46" s="4">
        <f t="shared" ca="1" si="17"/>
        <v>1.4284006213782785E-4</v>
      </c>
      <c r="H46" s="4">
        <f t="shared" ca="1" si="18"/>
        <v>1.9999368308010051E-2</v>
      </c>
      <c r="I46" s="4">
        <f t="shared" ca="1" si="1"/>
        <v>1.4284006213782785E-4</v>
      </c>
      <c r="J46" s="3">
        <f t="shared" ca="1" si="6"/>
        <v>1.4949160177932574E-2</v>
      </c>
    </row>
    <row r="47" spans="4:10">
      <c r="D47" s="4">
        <f t="shared" si="16"/>
        <v>45</v>
      </c>
      <c r="E47" s="4">
        <f t="shared" si="26"/>
        <v>0.67500000000000049</v>
      </c>
      <c r="F47" s="4">
        <f t="shared" ca="1" si="3"/>
        <v>0.67488435768888533</v>
      </c>
      <c r="G47" s="4">
        <f t="shared" ca="1" si="17"/>
        <v>1.1564231111516055E-4</v>
      </c>
      <c r="H47" s="4">
        <f t="shared" ca="1" si="18"/>
        <v>2.0115010619125212E-2</v>
      </c>
      <c r="I47" s="4">
        <f t="shared" ca="1" si="1"/>
        <v>1.1564231111516055E-4</v>
      </c>
      <c r="J47" s="3">
        <f t="shared" ca="1" si="6"/>
        <v>1.5027197751022681E-2</v>
      </c>
    </row>
    <row r="48" spans="4:10">
      <c r="D48" s="4">
        <f t="shared" si="16"/>
        <v>46</v>
      </c>
      <c r="E48" s="4">
        <f t="shared" si="26"/>
        <v>0.6900000000000005</v>
      </c>
      <c r="F48" s="4">
        <f t="shared" ca="1" si="3"/>
        <v>0.68996157395709234</v>
      </c>
      <c r="G48" s="4">
        <f t="shared" ca="1" si="17"/>
        <v>3.8426042908157321E-5</v>
      </c>
      <c r="H48" s="4">
        <f t="shared" ca="1" si="18"/>
        <v>2.0153436662033369E-2</v>
      </c>
      <c r="I48" s="4">
        <f t="shared" ca="1" si="1"/>
        <v>3.8426042908157321E-5</v>
      </c>
      <c r="J48" s="3">
        <f t="shared" ca="1" si="6"/>
        <v>1.5077216268207017E-2</v>
      </c>
    </row>
    <row r="49" spans="4:10">
      <c r="D49" s="4">
        <f t="shared" si="16"/>
        <v>47</v>
      </c>
      <c r="E49" s="4">
        <f t="shared" si="26"/>
        <v>0.70500000000000052</v>
      </c>
      <c r="F49" s="4">
        <f t="shared" ca="1" si="3"/>
        <v>0.70504228475152941</v>
      </c>
      <c r="G49" s="4">
        <f t="shared" ca="1" si="17"/>
        <v>-4.2284751528898212E-5</v>
      </c>
      <c r="H49" s="4">
        <f t="shared" ca="1" si="18"/>
        <v>2.0111151910504471E-2</v>
      </c>
      <c r="I49" s="4">
        <f t="shared" ca="1" si="1"/>
        <v>4.2284751528898212E-5</v>
      </c>
      <c r="J49" s="3">
        <f t="shared" ca="1" si="6"/>
        <v>1.5080710794437069E-2</v>
      </c>
    </row>
    <row r="50" spans="4:10">
      <c r="D50" s="4">
        <f t="shared" si="16"/>
        <v>48</v>
      </c>
      <c r="E50" s="4">
        <f t="shared" si="26"/>
        <v>0.72000000000000053</v>
      </c>
      <c r="F50" s="4">
        <f t="shared" ca="1" si="3"/>
        <v>0.72008725317642086</v>
      </c>
      <c r="G50" s="4">
        <f t="shared" ca="1" si="17"/>
        <v>-8.7253176420332146E-5</v>
      </c>
      <c r="H50" s="4">
        <f t="shared" ca="1" si="18"/>
        <v>2.0023898734084139E-2</v>
      </c>
      <c r="I50" s="4">
        <f t="shared" ca="1" si="1"/>
        <v>8.7253176420332146E-5</v>
      </c>
      <c r="J50" s="3">
        <f t="shared" ca="1" si="6"/>
        <v>1.5044968424891447E-2</v>
      </c>
    </row>
    <row r="51" spans="4:10">
      <c r="D51" s="4">
        <f t="shared" si="16"/>
        <v>49</v>
      </c>
      <c r="E51" s="4">
        <f t="shared" si="26"/>
        <v>0.73500000000000054</v>
      </c>
      <c r="F51" s="4">
        <f t="shared" ca="1" si="3"/>
        <v>0.73508187415624127</v>
      </c>
      <c r="G51" s="4">
        <f t="shared" ca="1" si="17"/>
        <v>-8.1874156240724361E-5</v>
      </c>
      <c r="H51" s="4">
        <f t="shared" ca="1" si="18"/>
        <v>1.9942024577843415E-2</v>
      </c>
      <c r="I51" s="4">
        <f t="shared" ca="1" si="1"/>
        <v>8.1874156240724361E-5</v>
      </c>
      <c r="J51" s="3">
        <f t="shared" ca="1" si="6"/>
        <v>1.4994620979820406E-2</v>
      </c>
    </row>
    <row r="52" spans="4:10">
      <c r="D52" s="4">
        <f t="shared" si="16"/>
        <v>50</v>
      </c>
      <c r="E52" s="4">
        <f t="shared" si="26"/>
        <v>0.75000000000000056</v>
      </c>
      <c r="F52" s="4">
        <f t="shared" ca="1" si="3"/>
        <v>0.75003841071421917</v>
      </c>
      <c r="G52" s="4">
        <f t="shared" ca="1" si="17"/>
        <v>-3.8410714218617414E-5</v>
      </c>
      <c r="H52" s="4">
        <f t="shared" ca="1" si="18"/>
        <v>1.9903613863624797E-2</v>
      </c>
      <c r="I52" s="4">
        <f t="shared" ca="1" si="1"/>
        <v>3.8410714218617414E-5</v>
      </c>
      <c r="J52" s="3">
        <f t="shared" ca="1" si="6"/>
        <v>1.4956536557977906E-2</v>
      </c>
    </row>
    <row r="53" spans="4:10">
      <c r="D53" s="4">
        <f t="shared" si="16"/>
        <v>51</v>
      </c>
      <c r="E53" s="4">
        <f t="shared" si="26"/>
        <v>0.76500000000000057</v>
      </c>
      <c r="F53" s="4">
        <f t="shared" ca="1" si="3"/>
        <v>0.76498496197384125</v>
      </c>
      <c r="G53" s="4">
        <f t="shared" ca="1" si="17"/>
        <v>1.5038026159319706E-5</v>
      </c>
      <c r="H53" s="4">
        <f t="shared" ca="1" si="18"/>
        <v>1.9918651889784117E-2</v>
      </c>
      <c r="I53" s="4">
        <f t="shared" ca="1" si="1"/>
        <v>1.5038026159319706E-5</v>
      </c>
      <c r="J53" s="3">
        <f t="shared" ca="1" si="6"/>
        <v>1.4946551259622076E-2</v>
      </c>
    </row>
    <row r="54" spans="4:10">
      <c r="D54" s="4">
        <f t="shared" si="16"/>
        <v>52</v>
      </c>
      <c r="E54" s="4">
        <f t="shared" si="26"/>
        <v>0.78000000000000058</v>
      </c>
      <c r="F54" s="4">
        <f t="shared" ca="1" si="3"/>
        <v>0.77994898845253802</v>
      </c>
      <c r="G54" s="4">
        <f t="shared" ca="1" si="17"/>
        <v>5.1011547462564977E-5</v>
      </c>
      <c r="H54" s="4">
        <f t="shared" ca="1" si="18"/>
        <v>1.9969663437246682E-2</v>
      </c>
      <c r="I54" s="4">
        <f t="shared" ca="1" si="1"/>
        <v>5.1011547462564977E-5</v>
      </c>
      <c r="J54" s="3">
        <f t="shared" ca="1" si="6"/>
        <v>1.4964026478696768E-2</v>
      </c>
    </row>
    <row r="55" spans="4:10">
      <c r="D55" s="4">
        <f t="shared" si="16"/>
        <v>53</v>
      </c>
      <c r="E55" s="4">
        <f t="shared" si="26"/>
        <v>0.7950000000000006</v>
      </c>
      <c r="F55" s="4">
        <f t="shared" ca="1" si="3"/>
        <v>0.79494431419669653</v>
      </c>
      <c r="G55" s="4">
        <f t="shared" ca="1" si="17"/>
        <v>5.568580330406192E-5</v>
      </c>
      <c r="H55" s="4">
        <f t="shared" ca="1" si="18"/>
        <v>2.0025349240550744E-2</v>
      </c>
      <c r="I55" s="4">
        <f t="shared" ca="1" si="1"/>
        <v>5.568580330406192E-5</v>
      </c>
      <c r="J55" s="3">
        <f t="shared" ca="1" si="6"/>
        <v>1.4995325744158516E-2</v>
      </c>
    </row>
    <row r="56" spans="4:10">
      <c r="D56" s="4">
        <f t="shared" si="16"/>
        <v>54</v>
      </c>
      <c r="E56" s="4">
        <f t="shared" si="26"/>
        <v>0.81000000000000061</v>
      </c>
      <c r="F56" s="4">
        <f t="shared" ca="1" si="3"/>
        <v>0.80996714685889593</v>
      </c>
      <c r="G56" s="4">
        <f t="shared" ca="1" si="17"/>
        <v>3.2853141104682848E-5</v>
      </c>
      <c r="H56" s="4">
        <f t="shared" ca="1" si="18"/>
        <v>2.0058202381655427E-2</v>
      </c>
      <c r="I56" s="4">
        <f t="shared" ca="1" si="1"/>
        <v>3.2853141104682848E-5</v>
      </c>
      <c r="J56" s="3">
        <f t="shared" ca="1" si="6"/>
        <v>1.5022832662199392E-2</v>
      </c>
    </row>
    <row r="57" spans="4:10">
      <c r="D57" s="4">
        <f t="shared" si="16"/>
        <v>55</v>
      </c>
      <c r="E57" s="4">
        <f t="shared" si="26"/>
        <v>0.82500000000000062</v>
      </c>
      <c r="F57" s="4">
        <f t="shared" ca="1" si="3"/>
        <v>0.82500128121475891</v>
      </c>
      <c r="G57" s="4">
        <f t="shared" ca="1" si="17"/>
        <v>-1.2812147582863531E-6</v>
      </c>
      <c r="H57" s="4">
        <f t="shared" ca="1" si="18"/>
        <v>2.005692116689714E-2</v>
      </c>
      <c r="I57" s="4">
        <f t="shared" ca="1" si="1"/>
        <v>1.2812147582863531E-6</v>
      </c>
      <c r="J57" s="3">
        <f t="shared" ca="1" si="6"/>
        <v>1.5034134355862983E-2</v>
      </c>
    </row>
    <row r="58" spans="4:10">
      <c r="D58" s="4">
        <f t="shared" si="16"/>
        <v>56</v>
      </c>
      <c r="E58" s="4">
        <f t="shared" si="26"/>
        <v>0.84000000000000064</v>
      </c>
      <c r="F58" s="4">
        <f t="shared" ca="1" si="3"/>
        <v>0.84002823184979214</v>
      </c>
      <c r="G58" s="4">
        <f t="shared" ca="1" si="17"/>
        <v>-2.8231849791504615E-5</v>
      </c>
      <c r="H58" s="4">
        <f t="shared" ca="1" si="18"/>
        <v>2.0028689317105636E-2</v>
      </c>
      <c r="I58" s="4">
        <f t="shared" ca="1" si="1"/>
        <v>2.8231849791504615E-5</v>
      </c>
      <c r="J58" s="3">
        <f t="shared" ca="1" si="6"/>
        <v>1.5026950635033232E-2</v>
      </c>
    </row>
    <row r="59" spans="4:10">
      <c r="D59" s="4">
        <f t="shared" si="16"/>
        <v>57</v>
      </c>
      <c r="E59" s="4">
        <f t="shared" si="26"/>
        <v>0.85500000000000065</v>
      </c>
      <c r="F59" s="4">
        <f t="shared" ca="1" si="3"/>
        <v>0.85503650459001235</v>
      </c>
      <c r="G59" s="4">
        <f t="shared" ca="1" si="17"/>
        <v>-3.6504590011698923E-5</v>
      </c>
      <c r="H59" s="4">
        <f t="shared" ca="1" si="18"/>
        <v>1.9992184727093937E-2</v>
      </c>
      <c r="I59" s="4">
        <f t="shared" ca="1" si="1"/>
        <v>3.6504590011698923E-5</v>
      </c>
      <c r="J59" s="3">
        <f t="shared" ca="1" si="6"/>
        <v>1.5008272740220208E-2</v>
      </c>
    </row>
    <row r="60" spans="4:10">
      <c r="D60" s="4">
        <f t="shared" si="16"/>
        <v>58</v>
      </c>
      <c r="E60" s="4">
        <f t="shared" si="26"/>
        <v>0.87000000000000066</v>
      </c>
      <c r="F60" s="4">
        <f t="shared" ca="1" si="3"/>
        <v>0.87002574253713127</v>
      </c>
      <c r="G60" s="4">
        <f t="shared" ca="1" si="17"/>
        <v>-2.574253713061303E-5</v>
      </c>
      <c r="H60" s="4">
        <f t="shared" ca="1" si="18"/>
        <v>1.9966442189963324E-2</v>
      </c>
      <c r="I60" s="4">
        <f t="shared" ca="1" si="1"/>
        <v>2.574253713061303E-5</v>
      </c>
      <c r="J60" s="3">
        <f t="shared" ca="1" si="6"/>
        <v>1.4989237947118927E-2</v>
      </c>
    </row>
    <row r="61" spans="4:10">
      <c r="D61" s="4">
        <f t="shared" si="16"/>
        <v>59</v>
      </c>
      <c r="E61" s="4">
        <f t="shared" si="26"/>
        <v>0.88500000000000068</v>
      </c>
      <c r="F61" s="4">
        <f t="shared" ca="1" si="3"/>
        <v>0.88500475244781507</v>
      </c>
      <c r="G61" s="4">
        <f t="shared" ca="1" si="17"/>
        <v>-4.7524478143934346E-6</v>
      </c>
      <c r="H61" s="4">
        <f t="shared" ca="1" si="18"/>
        <v>1.996168974214893E-2</v>
      </c>
      <c r="I61" s="4">
        <f t="shared" ca="1" si="1"/>
        <v>4.7524478143934346E-6</v>
      </c>
      <c r="J61" s="3">
        <f t="shared" ca="1" si="6"/>
        <v>1.4979009910683794E-2</v>
      </c>
    </row>
    <row r="62" spans="4:10">
      <c r="D62" s="4">
        <f t="shared" si="16"/>
        <v>60</v>
      </c>
      <c r="E62" s="4">
        <f t="shared" si="26"/>
        <v>0.90000000000000069</v>
      </c>
      <c r="F62" s="4">
        <f t="shared" ca="1" si="3"/>
        <v>0.89998553262207781</v>
      </c>
      <c r="G62" s="4">
        <f t="shared" ca="1" si="17"/>
        <v>1.4467377922877667E-5</v>
      </c>
      <c r="H62" s="4">
        <f t="shared" ca="1" si="18"/>
        <v>1.9976157120071808E-2</v>
      </c>
      <c r="I62" s="4">
        <f t="shared" ca="1" si="1"/>
        <v>1.4467377922877667E-5</v>
      </c>
      <c r="J62" s="3">
        <f t="shared" ca="1" si="6"/>
        <v>1.4980780174262742E-2</v>
      </c>
    </row>
    <row r="63" spans="4:10">
      <c r="D63" s="4">
        <f t="shared" si="16"/>
        <v>61</v>
      </c>
      <c r="E63" s="4">
        <f t="shared" si="26"/>
        <v>0.9150000000000007</v>
      </c>
      <c r="F63" s="4">
        <f t="shared" ca="1" si="3"/>
        <v>0.91497692560330846</v>
      </c>
      <c r="G63" s="4">
        <f t="shared" ca="1" si="17"/>
        <v>2.3074396692246424E-5</v>
      </c>
      <c r="H63" s="4">
        <f t="shared" ca="1" si="18"/>
        <v>1.9999231516764054E-2</v>
      </c>
      <c r="I63" s="4">
        <f t="shared" ca="1" si="1"/>
        <v>2.3074396692246424E-5</v>
      </c>
      <c r="J63" s="3">
        <f t="shared" ca="1" si="6"/>
        <v>1.4991392981230645E-2</v>
      </c>
    </row>
    <row r="64" spans="4:10">
      <c r="D64" s="4">
        <f t="shared" si="16"/>
        <v>62</v>
      </c>
      <c r="E64" s="4">
        <f t="shared" si="26"/>
        <v>0.93000000000000071</v>
      </c>
      <c r="F64" s="4">
        <f t="shared" ca="1" si="3"/>
        <v>0.9299810007014162</v>
      </c>
      <c r="G64" s="4">
        <f t="shared" ca="1" si="17"/>
        <v>1.8999298584509994E-5</v>
      </c>
      <c r="H64" s="4">
        <f t="shared" ca="1" si="18"/>
        <v>2.0018230815348564E-2</v>
      </c>
      <c r="I64" s="4">
        <f t="shared" ca="1" si="1"/>
        <v>1.8999298584509994E-5</v>
      </c>
      <c r="J64" s="3">
        <f t="shared" ca="1" si="6"/>
        <v>1.500407509810775E-2</v>
      </c>
    </row>
    <row r="65" spans="4:10">
      <c r="D65" s="4">
        <f t="shared" si="16"/>
        <v>63</v>
      </c>
      <c r="E65" s="4">
        <f t="shared" si="26"/>
        <v>0.94500000000000073</v>
      </c>
      <c r="F65" s="4">
        <f t="shared" ca="1" si="3"/>
        <v>0.9449933692467557</v>
      </c>
      <c r="G65" s="4">
        <f t="shared" ca="1" si="17"/>
        <v>6.6307532450293749E-6</v>
      </c>
      <c r="H65" s="4">
        <f t="shared" ca="1" si="18"/>
        <v>2.0024861568593594E-2</v>
      </c>
      <c r="I65" s="4">
        <f t="shared" ca="1" si="1"/>
        <v>6.6307532450293749E-6</v>
      </c>
      <c r="J65" s="3">
        <f t="shared" ca="1" si="6"/>
        <v>1.5012368545339494E-2</v>
      </c>
    </row>
    <row r="66" spans="4:10">
      <c r="D66" s="4">
        <f t="shared" si="16"/>
        <v>64</v>
      </c>
      <c r="E66" s="4">
        <f t="shared" si="26"/>
        <v>0.96000000000000074</v>
      </c>
      <c r="F66" s="4">
        <f t="shared" ca="1" si="3"/>
        <v>0.9600065248149422</v>
      </c>
      <c r="G66" s="4">
        <f t="shared" ca="1" si="17"/>
        <v>-6.5248149414554035E-6</v>
      </c>
      <c r="H66" s="4">
        <f t="shared" ca="1" si="18"/>
        <v>2.0018336753652138E-2</v>
      </c>
      <c r="I66" s="4">
        <f t="shared" ca="1" si="1"/>
        <v>6.5248149414554035E-6</v>
      </c>
      <c r="J66" s="3">
        <f t="shared" ca="1" si="6"/>
        <v>1.5013155568186498E-2</v>
      </c>
    </row>
    <row r="67" spans="4:10">
      <c r="D67" s="4">
        <f t="shared" si="16"/>
        <v>65</v>
      </c>
      <c r="E67" s="4">
        <f t="shared" ref="E67:E98" si="27">E66+d1_</f>
        <v>0.97500000000000075</v>
      </c>
      <c r="F67" s="4">
        <f t="shared" ca="1" si="3"/>
        <v>0.97501403007436727</v>
      </c>
      <c r="G67" s="4">
        <f t="shared" ca="1" si="17"/>
        <v>-1.4030074366511158E-5</v>
      </c>
      <c r="H67" s="4">
        <f t="shared" ca="1" si="18"/>
        <v>2.0004306679285627E-2</v>
      </c>
      <c r="I67" s="4">
        <f t="shared" ref="I67:I130" ca="1" si="28">ABS(G67)</f>
        <v>1.4030074366511158E-5</v>
      </c>
      <c r="J67" s="3">
        <f t="shared" ca="1" si="6"/>
        <v>1.5007505259425069E-2</v>
      </c>
    </row>
    <row r="68" spans="4:10">
      <c r="D68" s="4">
        <f t="shared" si="16"/>
        <v>66</v>
      </c>
      <c r="E68" s="4">
        <f t="shared" si="27"/>
        <v>0.99000000000000077</v>
      </c>
      <c r="F68" s="4">
        <f t="shared" ref="F68:F131" ca="1" si="29">F67+Kp*G67+Ki*H67+Kd*(G67-G66)</f>
        <v>0.99001338676226502</v>
      </c>
      <c r="G68" s="4">
        <f t="shared" ca="1" si="17"/>
        <v>-1.3386762264255836E-5</v>
      </c>
      <c r="H68" s="4">
        <f t="shared" ca="1" si="18"/>
        <v>1.9990919917021371E-2</v>
      </c>
      <c r="I68" s="4">
        <f t="shared" ca="1" si="28"/>
        <v>1.3386762264255836E-5</v>
      </c>
      <c r="J68" s="3">
        <f t="shared" ref="J68:J131" ca="1" si="30">ABS(F68-F67)</f>
        <v>1.4999356687897758E-2</v>
      </c>
    </row>
    <row r="69" spans="4:10">
      <c r="D69" s="4">
        <f t="shared" si="16"/>
        <v>67</v>
      </c>
      <c r="E69" s="4">
        <f t="shared" si="27"/>
        <v>1.0050000000000008</v>
      </c>
      <c r="F69" s="4">
        <f t="shared" ca="1" si="29"/>
        <v>1.00500647102073</v>
      </c>
      <c r="G69" s="4">
        <f t="shared" ca="1" si="17"/>
        <v>-6.4710207292595356E-6</v>
      </c>
      <c r="H69" s="4">
        <f t="shared" ca="1" si="18"/>
        <v>1.9984448896292112E-2</v>
      </c>
      <c r="I69" s="4">
        <f t="shared" ca="1" si="28"/>
        <v>6.4710207292595356E-6</v>
      </c>
      <c r="J69" s="3">
        <f t="shared" ca="1" si="30"/>
        <v>1.4993084258465017E-2</v>
      </c>
    </row>
    <row r="70" spans="4:10">
      <c r="D70" s="4">
        <f t="shared" si="16"/>
        <v>68</v>
      </c>
      <c r="E70" s="4">
        <f t="shared" si="27"/>
        <v>1.0200000000000007</v>
      </c>
      <c r="F70" s="4">
        <f t="shared" ca="1" si="29"/>
        <v>1.0199977948034333</v>
      </c>
      <c r="G70" s="4">
        <f t="shared" ca="1" si="17"/>
        <v>2.2051965673508533E-6</v>
      </c>
      <c r="H70" s="4">
        <f t="shared" ca="1" si="18"/>
        <v>1.9986654092859463E-2</v>
      </c>
      <c r="I70" s="4">
        <f t="shared" ca="1" si="28"/>
        <v>2.2051965673508533E-6</v>
      </c>
      <c r="J70" s="3">
        <f t="shared" ca="1" si="30"/>
        <v>1.4991323782703292E-2</v>
      </c>
    </row>
    <row r="71" spans="4:10">
      <c r="D71" s="4">
        <f t="shared" si="16"/>
        <v>69</v>
      </c>
      <c r="E71" s="4">
        <f t="shared" si="27"/>
        <v>1.0350000000000006</v>
      </c>
      <c r="F71" s="4">
        <f t="shared" ca="1" si="29"/>
        <v>1.0349918425889315</v>
      </c>
      <c r="G71" s="4">
        <f t="shared" ca="1" si="17"/>
        <v>8.1574110690763035E-6</v>
      </c>
      <c r="H71" s="4">
        <f t="shared" ca="1" si="18"/>
        <v>1.9994811503928539E-2</v>
      </c>
      <c r="I71" s="4">
        <f t="shared" ca="1" si="28"/>
        <v>8.1574110690763035E-6</v>
      </c>
      <c r="J71" s="3">
        <f t="shared" ca="1" si="30"/>
        <v>1.4994047785498177E-2</v>
      </c>
    </row>
    <row r="72" spans="4:10">
      <c r="D72" s="4">
        <f t="shared" si="16"/>
        <v>70</v>
      </c>
      <c r="E72" s="4">
        <f t="shared" si="27"/>
        <v>1.0500000000000005</v>
      </c>
      <c r="F72" s="4">
        <f t="shared" ca="1" si="29"/>
        <v>1.049990933957881</v>
      </c>
      <c r="G72" s="4">
        <f t="shared" ca="1" si="17"/>
        <v>9.0660421194765917E-6</v>
      </c>
      <c r="H72" s="4">
        <f t="shared" ca="1" si="18"/>
        <v>2.0003877546048016E-2</v>
      </c>
      <c r="I72" s="4">
        <f t="shared" ca="1" si="28"/>
        <v>9.0660421194765917E-6</v>
      </c>
      <c r="J72" s="3">
        <f t="shared" ca="1" si="30"/>
        <v>1.4999091368949502E-2</v>
      </c>
    </row>
    <row r="73" spans="4:10">
      <c r="D73" s="4">
        <f t="shared" si="16"/>
        <v>71</v>
      </c>
      <c r="E73" s="4">
        <f t="shared" si="27"/>
        <v>1.0650000000000004</v>
      </c>
      <c r="F73" s="4">
        <f t="shared" ca="1" si="29"/>
        <v>1.0649945320689638</v>
      </c>
      <c r="G73" s="4">
        <f t="shared" ca="1" si="17"/>
        <v>5.4679310366179124E-6</v>
      </c>
      <c r="H73" s="4">
        <f t="shared" ca="1" si="18"/>
        <v>2.0009345477084634E-2</v>
      </c>
      <c r="I73" s="4">
        <f t="shared" ca="1" si="28"/>
        <v>5.4679310366179124E-6</v>
      </c>
      <c r="J73" s="3">
        <f t="shared" ca="1" si="30"/>
        <v>1.5003598111082761E-2</v>
      </c>
    </row>
    <row r="74" spans="4:10">
      <c r="D74" s="4">
        <f t="shared" si="16"/>
        <v>72</v>
      </c>
      <c r="E74" s="4">
        <f t="shared" si="27"/>
        <v>1.0800000000000003</v>
      </c>
      <c r="F74" s="4">
        <f t="shared" ca="1" si="29"/>
        <v>1.08000005008361</v>
      </c>
      <c r="G74" s="4">
        <f t="shared" ca="1" si="17"/>
        <v>-5.0083609703932552E-8</v>
      </c>
      <c r="H74" s="4">
        <f t="shared" ca="1" si="18"/>
        <v>2.000929539347493E-2</v>
      </c>
      <c r="I74" s="4">
        <f t="shared" ca="1" si="28"/>
        <v>5.0083609703932552E-8</v>
      </c>
      <c r="J74" s="3">
        <f t="shared" ca="1" si="30"/>
        <v>1.5005518014646224E-2</v>
      </c>
    </row>
    <row r="75" spans="4:10">
      <c r="D75" s="4">
        <f t="shared" si="16"/>
        <v>73</v>
      </c>
      <c r="E75" s="4">
        <f t="shared" si="27"/>
        <v>1.0950000000000002</v>
      </c>
      <c r="F75" s="4">
        <f t="shared" ca="1" si="29"/>
        <v>1.0950044818394706</v>
      </c>
      <c r="G75" s="4">
        <f t="shared" ca="1" si="17"/>
        <v>-4.4818394704382314E-6</v>
      </c>
      <c r="H75" s="4">
        <f t="shared" ca="1" si="18"/>
        <v>2.0004813554004491E-2</v>
      </c>
      <c r="I75" s="4">
        <f t="shared" ca="1" si="28"/>
        <v>4.4818394704382314E-6</v>
      </c>
      <c r="J75" s="3">
        <f t="shared" ca="1" si="30"/>
        <v>1.5004431755860637E-2</v>
      </c>
    </row>
    <row r="76" spans="4:10">
      <c r="D76" s="4">
        <f t="shared" si="16"/>
        <v>74</v>
      </c>
      <c r="E76" s="4">
        <f t="shared" si="27"/>
        <v>1.1100000000000001</v>
      </c>
      <c r="F76" s="4">
        <f t="shared" ca="1" si="29"/>
        <v>1.1100059189420939</v>
      </c>
      <c r="G76" s="4">
        <f t="shared" ca="1" si="17"/>
        <v>-5.9189420937855175E-6</v>
      </c>
      <c r="H76" s="4">
        <f t="shared" ca="1" si="18"/>
        <v>1.9998894611910706E-2</v>
      </c>
      <c r="I76" s="4">
        <f t="shared" ca="1" si="28"/>
        <v>5.9189420937855175E-6</v>
      </c>
      <c r="J76" s="3">
        <f t="shared" ca="1" si="30"/>
        <v>1.500143710262325E-2</v>
      </c>
    </row>
    <row r="77" spans="4:10">
      <c r="D77" s="4">
        <f t="shared" si="16"/>
        <v>75</v>
      </c>
      <c r="E77" s="4">
        <f t="shared" si="27"/>
        <v>1.125</v>
      </c>
      <c r="F77" s="4">
        <f t="shared" ca="1" si="29"/>
        <v>1.1250042512655574</v>
      </c>
      <c r="G77" s="4">
        <f t="shared" ca="1" si="17"/>
        <v>-4.2512655573645475E-6</v>
      </c>
      <c r="H77" s="4">
        <f t="shared" ca="1" si="18"/>
        <v>1.9994643346353341E-2</v>
      </c>
      <c r="I77" s="4">
        <f t="shared" ca="1" si="28"/>
        <v>4.2512655573645475E-6</v>
      </c>
      <c r="J77" s="3">
        <f t="shared" ca="1" si="30"/>
        <v>1.4998332323463481E-2</v>
      </c>
    </row>
    <row r="78" spans="4:10">
      <c r="D78" s="4">
        <f t="shared" ref="D78:D141" si="31">D77+1</f>
        <v>76</v>
      </c>
      <c r="E78" s="4">
        <f t="shared" si="27"/>
        <v>1.1399999999999999</v>
      </c>
      <c r="F78" s="4">
        <f t="shared" ca="1" si="29"/>
        <v>1.1400008733685625</v>
      </c>
      <c r="G78" s="4">
        <f t="shared" ref="G78:G141" ca="1" si="32">E78-F78</f>
        <v>-8.7336856258168893E-7</v>
      </c>
      <c r="H78" s="4">
        <f t="shared" ref="H78:H141" ca="1" si="33">H77+G78</f>
        <v>1.999376997779076E-2</v>
      </c>
      <c r="I78" s="4">
        <f t="shared" ca="1" si="28"/>
        <v>8.7336856258168893E-7</v>
      </c>
      <c r="J78" s="3">
        <f t="shared" ca="1" si="30"/>
        <v>1.4996622103005119E-2</v>
      </c>
    </row>
    <row r="79" spans="4:10">
      <c r="D79" s="4">
        <f t="shared" si="31"/>
        <v>77</v>
      </c>
      <c r="E79" s="4">
        <f t="shared" si="27"/>
        <v>1.1549999999999998</v>
      </c>
      <c r="F79" s="4">
        <f t="shared" ca="1" si="29"/>
        <v>1.1549977284834663</v>
      </c>
      <c r="G79" s="4">
        <f t="shared" ca="1" si="32"/>
        <v>2.2715165335362997E-6</v>
      </c>
      <c r="H79" s="4">
        <f t="shared" ca="1" si="33"/>
        <v>1.9996041494324296E-2</v>
      </c>
      <c r="I79" s="4">
        <f t="shared" ca="1" si="28"/>
        <v>2.2715165335362997E-6</v>
      </c>
      <c r="J79" s="3">
        <f t="shared" ca="1" si="30"/>
        <v>1.4996855114903784E-2</v>
      </c>
    </row>
    <row r="80" spans="4:10">
      <c r="D80" s="4">
        <f t="shared" si="31"/>
        <v>78</v>
      </c>
      <c r="E80" s="4">
        <f t="shared" si="27"/>
        <v>1.1699999999999997</v>
      </c>
      <c r="F80" s="4">
        <f t="shared" ca="1" si="29"/>
        <v>1.1699962743968497</v>
      </c>
      <c r="G80" s="4">
        <f t="shared" ca="1" si="32"/>
        <v>3.72560314998438E-6</v>
      </c>
      <c r="H80" s="4">
        <f t="shared" ca="1" si="33"/>
        <v>1.999976709747428E-2</v>
      </c>
      <c r="I80" s="4">
        <f t="shared" ca="1" si="28"/>
        <v>3.72560314998438E-6</v>
      </c>
      <c r="J80" s="3">
        <f t="shared" ca="1" si="30"/>
        <v>1.4998545913383454E-2</v>
      </c>
    </row>
    <row r="81" spans="4:10">
      <c r="D81" s="4">
        <f t="shared" si="31"/>
        <v>79</v>
      </c>
      <c r="E81" s="4">
        <f t="shared" si="27"/>
        <v>1.1849999999999996</v>
      </c>
      <c r="F81" s="4">
        <f t="shared" ca="1" si="29"/>
        <v>1.1849968803678934</v>
      </c>
      <c r="G81" s="4">
        <f t="shared" ca="1" si="32"/>
        <v>3.1196321061965904E-6</v>
      </c>
      <c r="H81" s="4">
        <f t="shared" ca="1" si="33"/>
        <v>2.0002886729580477E-2</v>
      </c>
      <c r="I81" s="4">
        <f t="shared" ca="1" si="28"/>
        <v>3.1196321061965904E-6</v>
      </c>
      <c r="J81" s="3">
        <f t="shared" ca="1" si="30"/>
        <v>1.500060597104369E-2</v>
      </c>
    </row>
    <row r="82" spans="4:10">
      <c r="D82" s="4">
        <f t="shared" si="31"/>
        <v>80</v>
      </c>
      <c r="E82" s="4">
        <f t="shared" si="27"/>
        <v>1.1999999999999995</v>
      </c>
      <c r="F82" s="4">
        <f t="shared" ca="1" si="29"/>
        <v>1.1999988602573619</v>
      </c>
      <c r="G82" s="4">
        <f t="shared" ca="1" si="32"/>
        <v>1.1397426376014153E-6</v>
      </c>
      <c r="H82" s="4">
        <f t="shared" ca="1" si="33"/>
        <v>2.0004026472218078E-2</v>
      </c>
      <c r="I82" s="4">
        <f t="shared" ca="1" si="28"/>
        <v>1.1397426376014153E-6</v>
      </c>
      <c r="J82" s="3">
        <f t="shared" ca="1" si="30"/>
        <v>1.5001979889468497E-2</v>
      </c>
    </row>
    <row r="83" spans="4:10">
      <c r="D83" s="4">
        <f t="shared" si="31"/>
        <v>81</v>
      </c>
      <c r="E83" s="4">
        <f t="shared" si="27"/>
        <v>1.2149999999999994</v>
      </c>
      <c r="F83" s="4">
        <f t="shared" ca="1" si="29"/>
        <v>1.215001003554649</v>
      </c>
      <c r="G83" s="4">
        <f t="shared" ca="1" si="32"/>
        <v>-1.0035546496034442E-6</v>
      </c>
      <c r="H83" s="4">
        <f t="shared" ca="1" si="33"/>
        <v>2.0003022917568475E-2</v>
      </c>
      <c r="I83" s="4">
        <f t="shared" ca="1" si="28"/>
        <v>1.0035546496034442E-6</v>
      </c>
      <c r="J83" s="3">
        <f t="shared" ca="1" si="30"/>
        <v>1.5002143297287107E-2</v>
      </c>
    </row>
    <row r="84" spans="4:10">
      <c r="D84" s="4">
        <f t="shared" si="31"/>
        <v>82</v>
      </c>
      <c r="E84" s="4">
        <f t="shared" si="27"/>
        <v>1.2299999999999993</v>
      </c>
      <c r="F84" s="4">
        <f t="shared" ca="1" si="29"/>
        <v>1.230002254719434</v>
      </c>
      <c r="G84" s="4">
        <f t="shared" ca="1" si="32"/>
        <v>-2.254719434713337E-6</v>
      </c>
      <c r="H84" s="4">
        <f t="shared" ca="1" si="33"/>
        <v>2.0000768198133761E-2</v>
      </c>
      <c r="I84" s="4">
        <f t="shared" ca="1" si="28"/>
        <v>2.254719434713337E-6</v>
      </c>
      <c r="J84" s="3">
        <f t="shared" ca="1" si="30"/>
        <v>1.5001251164785012E-2</v>
      </c>
    </row>
    <row r="85" spans="4:10">
      <c r="D85" s="4">
        <f t="shared" si="31"/>
        <v>83</v>
      </c>
      <c r="E85" s="4">
        <f t="shared" si="27"/>
        <v>1.2449999999999992</v>
      </c>
      <c r="F85" s="4">
        <f t="shared" ca="1" si="29"/>
        <v>1.2450021876906501</v>
      </c>
      <c r="G85" s="4">
        <f t="shared" ca="1" si="32"/>
        <v>-2.1876906508566663E-6</v>
      </c>
      <c r="H85" s="4">
        <f t="shared" ca="1" si="33"/>
        <v>1.9998580507482905E-2</v>
      </c>
      <c r="I85" s="4">
        <f t="shared" ca="1" si="28"/>
        <v>2.1876906508566663E-6</v>
      </c>
      <c r="J85" s="3">
        <f t="shared" ca="1" si="30"/>
        <v>1.4999932971216046E-2</v>
      </c>
    </row>
    <row r="86" spans="4:10">
      <c r="D86" s="4">
        <f t="shared" si="31"/>
        <v>84</v>
      </c>
      <c r="E86" s="4">
        <f t="shared" si="27"/>
        <v>1.2599999999999991</v>
      </c>
      <c r="F86" s="4">
        <f t="shared" ca="1" si="29"/>
        <v>1.2600010882737833</v>
      </c>
      <c r="G86" s="4">
        <f t="shared" ca="1" si="32"/>
        <v>-1.0882737841999557E-6</v>
      </c>
      <c r="H86" s="4">
        <f t="shared" ca="1" si="33"/>
        <v>1.9997492233698705E-2</v>
      </c>
      <c r="I86" s="4">
        <f t="shared" ca="1" si="28"/>
        <v>1.0882737841999557E-6</v>
      </c>
      <c r="J86" s="3">
        <f t="shared" ca="1" si="30"/>
        <v>1.4998900583133246E-2</v>
      </c>
    </row>
    <row r="87" spans="4:10">
      <c r="D87" s="4">
        <f t="shared" si="31"/>
        <v>85</v>
      </c>
      <c r="E87" s="4">
        <f t="shared" si="27"/>
        <v>1.274999999999999</v>
      </c>
      <c r="F87" s="4">
        <f t="shared" ca="1" si="29"/>
        <v>1.2749996805326025</v>
      </c>
      <c r="G87" s="4">
        <f t="shared" ca="1" si="32"/>
        <v>3.1946739653676559E-7</v>
      </c>
      <c r="H87" s="4">
        <f t="shared" ca="1" si="33"/>
        <v>1.9997811701095242E-2</v>
      </c>
      <c r="I87" s="4">
        <f t="shared" ca="1" si="28"/>
        <v>3.1946739653676559E-7</v>
      </c>
      <c r="J87" s="3">
        <f t="shared" ca="1" si="30"/>
        <v>1.4998592258819166E-2</v>
      </c>
    </row>
    <row r="88" spans="4:10">
      <c r="D88" s="4">
        <f t="shared" si="31"/>
        <v>86</v>
      </c>
      <c r="E88" s="4">
        <f t="shared" si="27"/>
        <v>1.2899999999999989</v>
      </c>
      <c r="F88" s="4">
        <f t="shared" ca="1" si="29"/>
        <v>1.2899986964533887</v>
      </c>
      <c r="G88" s="4">
        <f t="shared" ca="1" si="32"/>
        <v>1.3035466102095938E-6</v>
      </c>
      <c r="H88" s="4">
        <f t="shared" ca="1" si="33"/>
        <v>1.9999115247705451E-2</v>
      </c>
      <c r="I88" s="4">
        <f t="shared" ca="1" si="28"/>
        <v>1.3035466102095938E-6</v>
      </c>
      <c r="J88" s="3">
        <f t="shared" ca="1" si="30"/>
        <v>1.4999015920786229E-2</v>
      </c>
    </row>
    <row r="89" spans="4:10">
      <c r="D89" s="4">
        <f t="shared" si="31"/>
        <v>87</v>
      </c>
      <c r="E89" s="4">
        <f t="shared" si="27"/>
        <v>1.3049999999999988</v>
      </c>
      <c r="F89" s="4">
        <f t="shared" ca="1" si="29"/>
        <v>1.3049985246720044</v>
      </c>
      <c r="G89" s="4">
        <f t="shared" ca="1" si="32"/>
        <v>1.4753279944379472E-6</v>
      </c>
      <c r="H89" s="4">
        <f t="shared" ca="1" si="33"/>
        <v>2.0000590575699889E-2</v>
      </c>
      <c r="I89" s="4">
        <f t="shared" ca="1" si="28"/>
        <v>1.4753279944379472E-6</v>
      </c>
      <c r="J89" s="3">
        <f t="shared" ca="1" si="30"/>
        <v>1.4999828218615674E-2</v>
      </c>
    </row>
    <row r="90" spans="4:10">
      <c r="D90" s="4">
        <f t="shared" si="31"/>
        <v>88</v>
      </c>
      <c r="E90" s="4">
        <f t="shared" si="27"/>
        <v>1.3199999999999987</v>
      </c>
      <c r="F90" s="4">
        <f t="shared" ca="1" si="29"/>
        <v>1.3199990908830559</v>
      </c>
      <c r="G90" s="4">
        <f t="shared" ca="1" si="32"/>
        <v>9.0911694283768441E-7</v>
      </c>
      <c r="H90" s="4">
        <f t="shared" ca="1" si="33"/>
        <v>2.0001499692642727E-2</v>
      </c>
      <c r="I90" s="4">
        <f t="shared" ca="1" si="28"/>
        <v>9.0911694283768441E-7</v>
      </c>
      <c r="J90" s="3">
        <f t="shared" ca="1" si="30"/>
        <v>1.5000566211051503E-2</v>
      </c>
    </row>
    <row r="91" spans="4:10">
      <c r="D91" s="4">
        <f t="shared" si="31"/>
        <v>89</v>
      </c>
      <c r="E91" s="4">
        <f t="shared" si="27"/>
        <v>1.3349999999999986</v>
      </c>
      <c r="F91" s="4">
        <f t="shared" ca="1" si="29"/>
        <v>1.3349999824689627</v>
      </c>
      <c r="G91" s="4">
        <f t="shared" ca="1" si="32"/>
        <v>1.7531035956253049E-8</v>
      </c>
      <c r="H91" s="4">
        <f t="shared" ca="1" si="33"/>
        <v>2.0001517223678683E-2</v>
      </c>
      <c r="I91" s="4">
        <f t="shared" ca="1" si="28"/>
        <v>1.7531035956253049E-8</v>
      </c>
      <c r="J91" s="3">
        <f t="shared" ca="1" si="30"/>
        <v>1.5000891585906784E-2</v>
      </c>
    </row>
    <row r="92" spans="4:10">
      <c r="D92" s="4">
        <f t="shared" si="31"/>
        <v>90</v>
      </c>
      <c r="E92" s="4">
        <f t="shared" si="27"/>
        <v>1.3499999999999985</v>
      </c>
      <c r="F92" s="4">
        <f t="shared" ca="1" si="29"/>
        <v>1.3500007107831355</v>
      </c>
      <c r="G92" s="4">
        <f t="shared" ca="1" si="32"/>
        <v>-7.1078313701455897E-7</v>
      </c>
      <c r="H92" s="4">
        <f t="shared" ca="1" si="33"/>
        <v>2.0000806440541669E-2</v>
      </c>
      <c r="I92" s="4">
        <f t="shared" ca="1" si="28"/>
        <v>7.1078313701455897E-7</v>
      </c>
      <c r="J92" s="3">
        <f t="shared" ca="1" si="30"/>
        <v>1.5000728314172873E-2</v>
      </c>
    </row>
    <row r="93" spans="4:10">
      <c r="D93" s="4">
        <f t="shared" si="31"/>
        <v>91</v>
      </c>
      <c r="E93" s="4">
        <f t="shared" si="27"/>
        <v>1.3649999999999984</v>
      </c>
      <c r="F93" s="4">
        <f t="shared" ca="1" si="29"/>
        <v>1.3650009592655283</v>
      </c>
      <c r="G93" s="4">
        <f t="shared" ca="1" si="32"/>
        <v>-9.5926552989844538E-7</v>
      </c>
      <c r="H93" s="4">
        <f t="shared" ca="1" si="33"/>
        <v>1.999984717501177E-2</v>
      </c>
      <c r="I93" s="4">
        <f t="shared" ca="1" si="28"/>
        <v>9.5926552989844538E-7</v>
      </c>
      <c r="J93" s="3">
        <f t="shared" ca="1" si="30"/>
        <v>1.5000248482392786E-2</v>
      </c>
    </row>
    <row r="94" spans="4:10">
      <c r="D94" s="4">
        <f t="shared" si="31"/>
        <v>92</v>
      </c>
      <c r="E94" s="4">
        <f t="shared" si="27"/>
        <v>1.3799999999999983</v>
      </c>
      <c r="F94" s="4">
        <f t="shared" ca="1" si="29"/>
        <v>1.3800007015669205</v>
      </c>
      <c r="G94" s="4">
        <f t="shared" ca="1" si="32"/>
        <v>-7.0156692211220673E-7</v>
      </c>
      <c r="H94" s="4">
        <f t="shared" ca="1" si="33"/>
        <v>1.9999145608089658E-2</v>
      </c>
      <c r="I94" s="4">
        <f t="shared" ca="1" si="28"/>
        <v>7.0156692211220673E-7</v>
      </c>
      <c r="J94" s="3">
        <f t="shared" ca="1" si="30"/>
        <v>1.4999742301392116E-2</v>
      </c>
    </row>
    <row r="95" spans="4:10">
      <c r="D95" s="4">
        <f t="shared" si="31"/>
        <v>93</v>
      </c>
      <c r="E95" s="4">
        <f t="shared" si="27"/>
        <v>1.3949999999999982</v>
      </c>
      <c r="F95" s="4">
        <f t="shared" ca="1" si="29"/>
        <v>1.3950001582673397</v>
      </c>
      <c r="G95" s="4">
        <f t="shared" ca="1" si="32"/>
        <v>-1.5826734145463206E-7</v>
      </c>
      <c r="H95" s="4">
        <f t="shared" ca="1" si="33"/>
        <v>1.9998987340748203E-2</v>
      </c>
      <c r="I95" s="4">
        <f t="shared" ca="1" si="28"/>
        <v>1.5826734145463206E-7</v>
      </c>
      <c r="J95" s="3">
        <f t="shared" ca="1" si="30"/>
        <v>1.4999456700419245E-2</v>
      </c>
    </row>
    <row r="96" spans="4:10">
      <c r="D96" s="4">
        <f t="shared" si="31"/>
        <v>94</v>
      </c>
      <c r="E96" s="4">
        <f t="shared" si="27"/>
        <v>1.4099999999999981</v>
      </c>
      <c r="F96" s="4">
        <f t="shared" ca="1" si="29"/>
        <v>1.4099996439426878</v>
      </c>
      <c r="G96" s="4">
        <f t="shared" ca="1" si="32"/>
        <v>3.5605731030230459E-7</v>
      </c>
      <c r="H96" s="4">
        <f t="shared" ca="1" si="33"/>
        <v>1.9999343398058506E-2</v>
      </c>
      <c r="I96" s="4">
        <f t="shared" ca="1" si="28"/>
        <v>3.5605731030230459E-7</v>
      </c>
      <c r="J96" s="3">
        <f t="shared" ca="1" si="30"/>
        <v>1.4999485675348145E-2</v>
      </c>
    </row>
    <row r="97" spans="4:10">
      <c r="D97" s="4">
        <f t="shared" si="31"/>
        <v>95</v>
      </c>
      <c r="E97" s="4">
        <f t="shared" si="27"/>
        <v>1.424999999999998</v>
      </c>
      <c r="F97" s="4">
        <f t="shared" ca="1" si="29"/>
        <v>1.4249993987622909</v>
      </c>
      <c r="G97" s="4">
        <f t="shared" ca="1" si="32"/>
        <v>6.012377071762387E-7</v>
      </c>
      <c r="H97" s="4">
        <f t="shared" ca="1" si="33"/>
        <v>1.9999944635765682E-2</v>
      </c>
      <c r="I97" s="4">
        <f t="shared" ca="1" si="28"/>
        <v>6.012377071762387E-7</v>
      </c>
      <c r="J97" s="3">
        <f t="shared" ca="1" si="30"/>
        <v>1.4999754819603028E-2</v>
      </c>
    </row>
    <row r="98" spans="4:10">
      <c r="D98" s="4">
        <f t="shared" si="31"/>
        <v>96</v>
      </c>
      <c r="E98" s="4">
        <f t="shared" si="27"/>
        <v>1.4399999999999979</v>
      </c>
      <c r="F98" s="4">
        <f t="shared" ca="1" si="29"/>
        <v>1.4399994880592288</v>
      </c>
      <c r="G98" s="4">
        <f t="shared" ca="1" si="32"/>
        <v>5.1194076911009745E-7</v>
      </c>
      <c r="H98" s="4">
        <f t="shared" ca="1" si="33"/>
        <v>2.0000456576534792E-2</v>
      </c>
      <c r="I98" s="4">
        <f t="shared" ca="1" si="28"/>
        <v>5.1194076911009745E-7</v>
      </c>
      <c r="J98" s="3">
        <f t="shared" ca="1" si="30"/>
        <v>1.5000089296937968E-2</v>
      </c>
    </row>
    <row r="99" spans="4:10">
      <c r="D99" s="4">
        <f t="shared" si="31"/>
        <v>97</v>
      </c>
      <c r="E99" s="4">
        <f t="shared" ref="E99:E130" si="34">E98+d1_</f>
        <v>1.4549999999999979</v>
      </c>
      <c r="F99" s="4">
        <f t="shared" ca="1" si="29"/>
        <v>1.4549998047732615</v>
      </c>
      <c r="G99" s="4">
        <f t="shared" ca="1" si="32"/>
        <v>1.9522673633254328E-7</v>
      </c>
      <c r="H99" s="4">
        <f t="shared" ca="1" si="33"/>
        <v>2.0000651803271124E-2</v>
      </c>
      <c r="I99" s="4">
        <f t="shared" ca="1" si="28"/>
        <v>1.9522673633254328E-7</v>
      </c>
      <c r="J99" s="3">
        <f t="shared" ca="1" si="30"/>
        <v>1.500031671403268E-2</v>
      </c>
    </row>
    <row r="100" spans="4:10">
      <c r="D100" s="4">
        <f t="shared" si="31"/>
        <v>98</v>
      </c>
      <c r="E100" s="4">
        <f t="shared" si="34"/>
        <v>1.4699999999999978</v>
      </c>
      <c r="F100" s="4">
        <f t="shared" ca="1" si="29"/>
        <v>1.4700001537940619</v>
      </c>
      <c r="G100" s="4">
        <f t="shared" ca="1" si="32"/>
        <v>-1.5379406415050312E-7</v>
      </c>
      <c r="H100" s="4">
        <f t="shared" ca="1" si="33"/>
        <v>2.0000498009206974E-2</v>
      </c>
      <c r="I100" s="4">
        <f t="shared" ca="1" si="28"/>
        <v>1.5379406415050312E-7</v>
      </c>
      <c r="J100" s="3">
        <f t="shared" ca="1" si="30"/>
        <v>1.5000349020800385E-2</v>
      </c>
    </row>
    <row r="101" spans="4:10">
      <c r="D101" s="4">
        <f t="shared" si="31"/>
        <v>99</v>
      </c>
      <c r="E101" s="4">
        <f t="shared" si="34"/>
        <v>1.4849999999999977</v>
      </c>
      <c r="F101" s="4">
        <f t="shared" ca="1" si="29"/>
        <v>1.4850003621375769</v>
      </c>
      <c r="G101" s="4">
        <f t="shared" ca="1" si="32"/>
        <v>-3.621375792572934E-7</v>
      </c>
      <c r="H101" s="4">
        <f t="shared" ca="1" si="33"/>
        <v>2.0000135871627717E-2</v>
      </c>
      <c r="I101" s="4">
        <f t="shared" ca="1" si="28"/>
        <v>3.621375792572934E-7</v>
      </c>
      <c r="J101" s="3">
        <f t="shared" ca="1" si="30"/>
        <v>1.5000208343515009E-2</v>
      </c>
    </row>
    <row r="102" spans="4:10">
      <c r="D102" s="4">
        <f t="shared" si="31"/>
        <v>100</v>
      </c>
      <c r="E102" s="4">
        <f t="shared" si="34"/>
        <v>1.4999999999999976</v>
      </c>
      <c r="F102" s="4">
        <f t="shared" ca="1" si="29"/>
        <v>1.5000003573391534</v>
      </c>
      <c r="G102" s="4">
        <f t="shared" ca="1" si="32"/>
        <v>-3.5733915582092379E-7</v>
      </c>
      <c r="H102" s="4">
        <f t="shared" ca="1" si="33"/>
        <v>1.9999778532471896E-2</v>
      </c>
      <c r="I102" s="4">
        <f t="shared" ca="1" si="28"/>
        <v>3.5733915582092379E-7</v>
      </c>
      <c r="J102" s="3">
        <f t="shared" ca="1" si="30"/>
        <v>1.4999995201576466E-2</v>
      </c>
    </row>
    <row r="103" spans="4:10">
      <c r="D103" s="4">
        <f t="shared" si="31"/>
        <v>101</v>
      </c>
      <c r="E103" s="4">
        <f t="shared" si="34"/>
        <v>1.5149999999999975</v>
      </c>
      <c r="F103" s="4">
        <f t="shared" ca="1" si="29"/>
        <v>1.5150001827256074</v>
      </c>
      <c r="G103" s="4">
        <f t="shared" ca="1" si="32"/>
        <v>-1.8272560997623088E-7</v>
      </c>
      <c r="H103" s="4">
        <f t="shared" ca="1" si="33"/>
        <v>1.999959580686192E-2</v>
      </c>
      <c r="I103" s="4">
        <f t="shared" ca="1" si="28"/>
        <v>1.8272560997623088E-7</v>
      </c>
      <c r="J103" s="3">
        <f t="shared" ca="1" si="30"/>
        <v>1.4999825386454058E-2</v>
      </c>
    </row>
    <row r="104" spans="4:10">
      <c r="D104" s="4">
        <f t="shared" si="31"/>
        <v>102</v>
      </c>
      <c r="E104" s="4">
        <f t="shared" si="34"/>
        <v>1.5299999999999974</v>
      </c>
      <c r="F104" s="4">
        <f t="shared" ca="1" si="29"/>
        <v>1.5299999544212166</v>
      </c>
      <c r="G104" s="4">
        <f t="shared" ca="1" si="32"/>
        <v>4.5578780749622183E-8</v>
      </c>
      <c r="H104" s="4">
        <f t="shared" ca="1" si="33"/>
        <v>1.9999641385642669E-2</v>
      </c>
      <c r="I104" s="4">
        <f t="shared" ca="1" si="28"/>
        <v>4.5578780749622183E-8</v>
      </c>
      <c r="J104" s="3">
        <f t="shared" ca="1" si="30"/>
        <v>1.4999771695609176E-2</v>
      </c>
    </row>
    <row r="105" spans="4:10">
      <c r="D105" s="4">
        <f t="shared" si="31"/>
        <v>103</v>
      </c>
      <c r="E105" s="4">
        <f t="shared" si="34"/>
        <v>1.5449999999999973</v>
      </c>
      <c r="F105" s="4">
        <f t="shared" ca="1" si="29"/>
        <v>1.5449997918478318</v>
      </c>
      <c r="G105" s="4">
        <f t="shared" ca="1" si="32"/>
        <v>2.0815216550396087E-7</v>
      </c>
      <c r="H105" s="4">
        <f t="shared" ca="1" si="33"/>
        <v>1.9999849537808173E-2</v>
      </c>
      <c r="I105" s="4">
        <f t="shared" ca="1" si="28"/>
        <v>2.0815216550396087E-7</v>
      </c>
      <c r="J105" s="3">
        <f t="shared" ca="1" si="30"/>
        <v>1.4999837426615148E-2</v>
      </c>
    </row>
    <row r="106" spans="4:10">
      <c r="D106" s="4">
        <f t="shared" si="31"/>
        <v>104</v>
      </c>
      <c r="E106" s="4">
        <f t="shared" si="34"/>
        <v>1.5599999999999972</v>
      </c>
      <c r="F106" s="4">
        <f t="shared" ca="1" si="29"/>
        <v>1.5599997600295097</v>
      </c>
      <c r="G106" s="4">
        <f t="shared" ca="1" si="32"/>
        <v>2.399704874811448E-7</v>
      </c>
      <c r="H106" s="4">
        <f t="shared" ca="1" si="33"/>
        <v>2.0000089508295654E-2</v>
      </c>
      <c r="I106" s="4">
        <f t="shared" ca="1" si="28"/>
        <v>2.399704874811448E-7</v>
      </c>
      <c r="J106" s="3">
        <f t="shared" ca="1" si="30"/>
        <v>1.4999968181677925E-2</v>
      </c>
    </row>
    <row r="107" spans="4:10">
      <c r="D107" s="4">
        <f t="shared" si="31"/>
        <v>105</v>
      </c>
      <c r="E107" s="4">
        <f t="shared" si="34"/>
        <v>1.5749999999999971</v>
      </c>
      <c r="F107" s="4">
        <f t="shared" ca="1" si="29"/>
        <v>1.5749998489962742</v>
      </c>
      <c r="G107" s="4">
        <f t="shared" ca="1" si="32"/>
        <v>1.5100372285914432E-7</v>
      </c>
      <c r="H107" s="4">
        <f t="shared" ca="1" si="33"/>
        <v>2.0000240512018513E-2</v>
      </c>
      <c r="I107" s="4">
        <f t="shared" ca="1" si="28"/>
        <v>1.5100372285914432E-7</v>
      </c>
      <c r="J107" s="3">
        <f t="shared" ca="1" si="30"/>
        <v>1.5000088966764524E-2</v>
      </c>
    </row>
    <row r="108" spans="4:10">
      <c r="D108" s="4">
        <f t="shared" si="31"/>
        <v>106</v>
      </c>
      <c r="E108" s="4">
        <f t="shared" si="34"/>
        <v>1.589999999999997</v>
      </c>
      <c r="F108" s="4">
        <f t="shared" ca="1" si="29"/>
        <v>1.5899999929856881</v>
      </c>
      <c r="G108" s="4">
        <f t="shared" ca="1" si="32"/>
        <v>7.0143089114793611E-9</v>
      </c>
      <c r="H108" s="4">
        <f t="shared" ca="1" si="33"/>
        <v>2.0000247526327425E-2</v>
      </c>
      <c r="I108" s="4">
        <f t="shared" ca="1" si="28"/>
        <v>7.0143089114793611E-9</v>
      </c>
      <c r="J108" s="3">
        <f t="shared" ca="1" si="30"/>
        <v>1.500014398941385E-2</v>
      </c>
    </row>
    <row r="109" spans="4:10">
      <c r="D109" s="4">
        <f t="shared" si="31"/>
        <v>107</v>
      </c>
      <c r="E109" s="4">
        <f t="shared" si="34"/>
        <v>1.6049999999999969</v>
      </c>
      <c r="F109" s="4">
        <f t="shared" ca="1" si="29"/>
        <v>1.6050001126057323</v>
      </c>
      <c r="G109" s="4">
        <f t="shared" ca="1" si="32"/>
        <v>-1.1260573540283758E-7</v>
      </c>
      <c r="H109" s="4">
        <f t="shared" ca="1" si="33"/>
        <v>2.0000134920592022E-2</v>
      </c>
      <c r="I109" s="4">
        <f t="shared" ca="1" si="28"/>
        <v>1.1260573540283758E-7</v>
      </c>
      <c r="J109" s="3">
        <f t="shared" ca="1" si="30"/>
        <v>1.5000119620044217E-2</v>
      </c>
    </row>
    <row r="110" spans="4:10">
      <c r="D110" s="4">
        <f t="shared" si="31"/>
        <v>108</v>
      </c>
      <c r="E110" s="4">
        <f t="shared" si="34"/>
        <v>1.6199999999999968</v>
      </c>
      <c r="F110" s="4">
        <f t="shared" ca="1" si="29"/>
        <v>1.6200001553927839</v>
      </c>
      <c r="G110" s="4">
        <f t="shared" ca="1" si="32"/>
        <v>-1.5539278708232018E-7</v>
      </c>
      <c r="H110" s="4">
        <f t="shared" ca="1" si="33"/>
        <v>1.999997952780494E-2</v>
      </c>
      <c r="I110" s="4">
        <f t="shared" ca="1" si="28"/>
        <v>1.5539278708232018E-7</v>
      </c>
      <c r="J110" s="3">
        <f t="shared" ca="1" si="30"/>
        <v>1.5000042787051582E-2</v>
      </c>
    </row>
    <row r="111" spans="4:10">
      <c r="D111" s="4">
        <f t="shared" si="31"/>
        <v>109</v>
      </c>
      <c r="E111" s="4">
        <f t="shared" si="34"/>
        <v>1.6349999999999967</v>
      </c>
      <c r="F111" s="4">
        <f t="shared" ca="1" si="29"/>
        <v>1.6350001156948102</v>
      </c>
      <c r="G111" s="4">
        <f t="shared" ca="1" si="32"/>
        <v>-1.1569481350726107E-7</v>
      </c>
      <c r="H111" s="4">
        <f t="shared" ca="1" si="33"/>
        <v>1.9999863832991432E-2</v>
      </c>
      <c r="I111" s="4">
        <f t="shared" ca="1" si="28"/>
        <v>1.1569481350726107E-7</v>
      </c>
      <c r="J111" s="3">
        <f t="shared" ca="1" si="30"/>
        <v>1.4999960302026327E-2</v>
      </c>
    </row>
    <row r="112" spans="4:10">
      <c r="D112" s="4">
        <f t="shared" si="31"/>
        <v>110</v>
      </c>
      <c r="E112" s="4">
        <f t="shared" si="34"/>
        <v>1.6499999999999966</v>
      </c>
      <c r="F112" s="4">
        <f t="shared" ca="1" si="29"/>
        <v>1.6500000283597771</v>
      </c>
      <c r="G112" s="4">
        <f t="shared" ca="1" si="32"/>
        <v>-2.8359780523956601E-8</v>
      </c>
      <c r="H112" s="4">
        <f t="shared" ca="1" si="33"/>
        <v>1.9999835473210908E-2</v>
      </c>
      <c r="I112" s="4">
        <f t="shared" ca="1" si="28"/>
        <v>2.8359780523956601E-8</v>
      </c>
      <c r="J112" s="3">
        <f t="shared" ca="1" si="30"/>
        <v>1.4999912664966919E-2</v>
      </c>
    </row>
    <row r="113" spans="4:10">
      <c r="D113" s="4">
        <f t="shared" si="31"/>
        <v>111</v>
      </c>
      <c r="E113" s="4">
        <f t="shared" si="34"/>
        <v>1.6649999999999965</v>
      </c>
      <c r="F113" s="4">
        <f t="shared" ca="1" si="29"/>
        <v>1.664999944288007</v>
      </c>
      <c r="G113" s="4">
        <f t="shared" ca="1" si="32"/>
        <v>5.5711989466189493E-8</v>
      </c>
      <c r="H113" s="4">
        <f t="shared" ca="1" si="33"/>
        <v>1.9999891185200375E-2</v>
      </c>
      <c r="I113" s="4">
        <f t="shared" ca="1" si="28"/>
        <v>5.5711989466189493E-8</v>
      </c>
      <c r="J113" s="3">
        <f t="shared" ca="1" si="30"/>
        <v>1.4999915928229912E-2</v>
      </c>
    </row>
    <row r="114" spans="4:10">
      <c r="D114" s="4">
        <f t="shared" si="31"/>
        <v>112</v>
      </c>
      <c r="E114" s="4">
        <f t="shared" si="34"/>
        <v>1.6799999999999964</v>
      </c>
      <c r="F114" s="4">
        <f t="shared" ca="1" si="29"/>
        <v>1.6799999030212811</v>
      </c>
      <c r="G114" s="4">
        <f t="shared" ca="1" si="32"/>
        <v>9.6978715280471306E-8</v>
      </c>
      <c r="H114" s="4">
        <f t="shared" ca="1" si="33"/>
        <v>1.9999988163915655E-2</v>
      </c>
      <c r="I114" s="4">
        <f t="shared" ca="1" si="28"/>
        <v>9.6978715280471306E-8</v>
      </c>
      <c r="J114" s="3">
        <f t="shared" ca="1" si="30"/>
        <v>1.4999958733274088E-2</v>
      </c>
    </row>
    <row r="115" spans="4:10">
      <c r="D115" s="4">
        <f t="shared" si="31"/>
        <v>113</v>
      </c>
      <c r="E115" s="4">
        <f t="shared" si="34"/>
        <v>1.6949999999999963</v>
      </c>
      <c r="F115" s="4">
        <f t="shared" ca="1" si="29"/>
        <v>1.6949999160362732</v>
      </c>
      <c r="G115" s="4">
        <f t="shared" ca="1" si="32"/>
        <v>8.3963723085389574E-8</v>
      </c>
      <c r="H115" s="4">
        <f t="shared" ca="1" si="33"/>
        <v>2.0000072127638741E-2</v>
      </c>
      <c r="I115" s="4">
        <f t="shared" ca="1" si="28"/>
        <v>8.3963723085389574E-8</v>
      </c>
      <c r="J115" s="3">
        <f t="shared" ca="1" si="30"/>
        <v>1.5000013014992097E-2</v>
      </c>
    </row>
    <row r="116" spans="4:10">
      <c r="D116" s="4">
        <f t="shared" si="31"/>
        <v>114</v>
      </c>
      <c r="E116" s="4">
        <f t="shared" si="34"/>
        <v>1.7099999999999962</v>
      </c>
      <c r="F116" s="4">
        <f t="shared" ca="1" si="29"/>
        <v>1.7099999666640178</v>
      </c>
      <c r="G116" s="4">
        <f t="shared" ca="1" si="32"/>
        <v>3.3335978422144308E-8</v>
      </c>
      <c r="H116" s="4">
        <f t="shared" ca="1" si="33"/>
        <v>2.0000105463617163E-2</v>
      </c>
      <c r="I116" s="4">
        <f t="shared" ca="1" si="28"/>
        <v>3.3335978422144308E-8</v>
      </c>
      <c r="J116" s="3">
        <f t="shared" ca="1" si="30"/>
        <v>1.5000050627744566E-2</v>
      </c>
    </row>
    <row r="117" spans="4:10">
      <c r="D117" s="4">
        <f t="shared" si="31"/>
        <v>115</v>
      </c>
      <c r="E117" s="4">
        <f t="shared" si="34"/>
        <v>1.7249999999999961</v>
      </c>
      <c r="F117" s="4">
        <f t="shared" ca="1" si="29"/>
        <v>1.7250000234730476</v>
      </c>
      <c r="G117" s="4">
        <f t="shared" ca="1" si="32"/>
        <v>-2.3473051502520548E-8</v>
      </c>
      <c r="H117" s="4">
        <f t="shared" ca="1" si="33"/>
        <v>2.000008199056566E-2</v>
      </c>
      <c r="I117" s="4">
        <f t="shared" ca="1" si="28"/>
        <v>2.3473051502520548E-8</v>
      </c>
      <c r="J117" s="3">
        <f t="shared" ca="1" si="30"/>
        <v>1.5000056809029827E-2</v>
      </c>
    </row>
    <row r="118" spans="4:10">
      <c r="D118" s="4">
        <f t="shared" si="31"/>
        <v>116</v>
      </c>
      <c r="E118" s="4">
        <f t="shared" si="34"/>
        <v>1.739999999999996</v>
      </c>
      <c r="F118" s="4">
        <f t="shared" ca="1" si="29"/>
        <v>1.7400000581296264</v>
      </c>
      <c r="G118" s="4">
        <f t="shared" ca="1" si="32"/>
        <v>-5.8129630442493863E-8</v>
      </c>
      <c r="H118" s="4">
        <f t="shared" ca="1" si="33"/>
        <v>2.0000023860935218E-2</v>
      </c>
      <c r="I118" s="4">
        <f t="shared" ca="1" si="28"/>
        <v>5.8129630442493863E-8</v>
      </c>
      <c r="J118" s="3">
        <f t="shared" ca="1" si="30"/>
        <v>1.5000034656578842E-2</v>
      </c>
    </row>
    <row r="119" spans="4:10">
      <c r="D119" s="4">
        <f t="shared" si="31"/>
        <v>117</v>
      </c>
      <c r="E119" s="4">
        <f t="shared" si="34"/>
        <v>1.7549999999999959</v>
      </c>
      <c r="F119" s="4">
        <f t="shared" ca="1" si="29"/>
        <v>1.7550000583394127</v>
      </c>
      <c r="G119" s="4">
        <f t="shared" ca="1" si="32"/>
        <v>-5.8339416852959403E-8</v>
      </c>
      <c r="H119" s="4">
        <f t="shared" ca="1" si="33"/>
        <v>1.9999965521518365E-2</v>
      </c>
      <c r="I119" s="4">
        <f t="shared" ca="1" si="28"/>
        <v>5.8339416852959403E-8</v>
      </c>
      <c r="J119" s="3">
        <f t="shared" ca="1" si="30"/>
        <v>1.5000000209786313E-2</v>
      </c>
    </row>
    <row r="120" spans="4:10">
      <c r="D120" s="4">
        <f t="shared" si="31"/>
        <v>118</v>
      </c>
      <c r="E120" s="4">
        <f t="shared" si="34"/>
        <v>1.7699999999999958</v>
      </c>
      <c r="F120" s="4">
        <f t="shared" ca="1" si="29"/>
        <v>1.7700000306338675</v>
      </c>
      <c r="G120" s="4">
        <f t="shared" ca="1" si="32"/>
        <v>-3.0633871661578382E-8</v>
      </c>
      <c r="H120" s="4">
        <f t="shared" ca="1" si="33"/>
        <v>1.9999934887646703E-2</v>
      </c>
      <c r="I120" s="4">
        <f t="shared" ca="1" si="28"/>
        <v>3.0633871661578382E-8</v>
      </c>
      <c r="J120" s="3">
        <f t="shared" ca="1" si="30"/>
        <v>1.4999972294454711E-2</v>
      </c>
    </row>
    <row r="121" spans="4:10">
      <c r="D121" s="4">
        <f t="shared" si="31"/>
        <v>119</v>
      </c>
      <c r="E121" s="4">
        <f t="shared" si="34"/>
        <v>1.7849999999999957</v>
      </c>
      <c r="F121" s="4">
        <f t="shared" ca="1" si="29"/>
        <v>1.7849999936251371</v>
      </c>
      <c r="G121" s="4">
        <f t="shared" ca="1" si="32"/>
        <v>6.374858640967318E-9</v>
      </c>
      <c r="H121" s="4">
        <f t="shared" ca="1" si="33"/>
        <v>1.9999941262505344E-2</v>
      </c>
      <c r="I121" s="4">
        <f t="shared" ca="1" si="28"/>
        <v>6.374858640967318E-9</v>
      </c>
      <c r="J121" s="3">
        <f t="shared" ca="1" si="30"/>
        <v>1.49999629912696E-2</v>
      </c>
    </row>
    <row r="122" spans="4:10">
      <c r="D122" s="4">
        <f t="shared" si="31"/>
        <v>120</v>
      </c>
      <c r="E122" s="4">
        <f t="shared" si="34"/>
        <v>1.7999999999999956</v>
      </c>
      <c r="F122" s="4">
        <f t="shared" ca="1" si="29"/>
        <v>1.7999999667872777</v>
      </c>
      <c r="G122" s="4">
        <f t="shared" ca="1" si="32"/>
        <v>3.3212717909236744E-8</v>
      </c>
      <c r="H122" s="4">
        <f t="shared" ca="1" si="33"/>
        <v>1.9999974475223253E-2</v>
      </c>
      <c r="I122" s="4">
        <f t="shared" ca="1" si="28"/>
        <v>3.3212717909236744E-8</v>
      </c>
      <c r="J122" s="3">
        <f t="shared" ca="1" si="30"/>
        <v>1.4999973162140634E-2</v>
      </c>
    </row>
    <row r="123" spans="4:10">
      <c r="D123" s="4">
        <f t="shared" si="31"/>
        <v>121</v>
      </c>
      <c r="E123" s="4">
        <f t="shared" si="34"/>
        <v>1.8149999999999955</v>
      </c>
      <c r="F123" s="4">
        <f t="shared" ca="1" si="29"/>
        <v>1.8149999609854921</v>
      </c>
      <c r="G123" s="4">
        <f t="shared" ca="1" si="32"/>
        <v>3.9014503405709888E-8</v>
      </c>
      <c r="H123" s="4">
        <f t="shared" ca="1" si="33"/>
        <v>2.0000013489726659E-2</v>
      </c>
      <c r="I123" s="4">
        <f t="shared" ca="1" si="28"/>
        <v>3.9014503405709888E-8</v>
      </c>
      <c r="J123" s="3">
        <f t="shared" ca="1" si="30"/>
        <v>1.4999994198214406E-2</v>
      </c>
    </row>
    <row r="124" spans="4:10">
      <c r="D124" s="4">
        <f t="shared" si="31"/>
        <v>122</v>
      </c>
      <c r="E124" s="4">
        <f t="shared" si="34"/>
        <v>1.8299999999999954</v>
      </c>
      <c r="F124" s="4">
        <f t="shared" ca="1" si="29"/>
        <v>1.8299999749420435</v>
      </c>
      <c r="G124" s="4">
        <f t="shared" ca="1" si="32"/>
        <v>2.5057951935636424E-8</v>
      </c>
      <c r="H124" s="4">
        <f t="shared" ca="1" si="33"/>
        <v>2.0000038547678595E-2</v>
      </c>
      <c r="I124" s="4">
        <f t="shared" ca="1" si="28"/>
        <v>2.5057951935636424E-8</v>
      </c>
      <c r="J124" s="3">
        <f t="shared" ca="1" si="30"/>
        <v>1.5000013956551372E-2</v>
      </c>
    </row>
    <row r="125" spans="4:10">
      <c r="D125" s="4">
        <f t="shared" si="31"/>
        <v>123</v>
      </c>
      <c r="E125" s="4">
        <f t="shared" si="34"/>
        <v>1.8449999999999953</v>
      </c>
      <c r="F125" s="4">
        <f t="shared" ca="1" si="29"/>
        <v>1.8449999981845273</v>
      </c>
      <c r="G125" s="4">
        <f t="shared" ca="1" si="32"/>
        <v>1.8154679981563504E-9</v>
      </c>
      <c r="H125" s="4">
        <f t="shared" ca="1" si="33"/>
        <v>2.0000040363146593E-2</v>
      </c>
      <c r="I125" s="4">
        <f t="shared" ca="1" si="28"/>
        <v>1.8154679981563504E-9</v>
      </c>
      <c r="J125" s="3">
        <f t="shared" ca="1" si="30"/>
        <v>1.500002324248384E-2</v>
      </c>
    </row>
    <row r="126" spans="4:10">
      <c r="D126" s="4">
        <f t="shared" si="31"/>
        <v>124</v>
      </c>
      <c r="E126" s="4">
        <f t="shared" si="34"/>
        <v>1.8599999999999952</v>
      </c>
      <c r="F126" s="4">
        <f t="shared" ca="1" si="29"/>
        <v>1.8600000178198086</v>
      </c>
      <c r="G126" s="4">
        <f t="shared" ca="1" si="32"/>
        <v>-1.781981340265304E-8</v>
      </c>
      <c r="H126" s="4">
        <f t="shared" ca="1" si="33"/>
        <v>2.000002254333319E-2</v>
      </c>
      <c r="I126" s="4">
        <f t="shared" ca="1" si="28"/>
        <v>1.781981340265304E-8</v>
      </c>
      <c r="J126" s="3">
        <f t="shared" ca="1" si="30"/>
        <v>1.5000019635281303E-2</v>
      </c>
    </row>
    <row r="127" spans="4:10">
      <c r="D127" s="4">
        <f t="shared" si="31"/>
        <v>125</v>
      </c>
      <c r="E127" s="4">
        <f t="shared" si="34"/>
        <v>1.8749999999999951</v>
      </c>
      <c r="F127" s="4">
        <f t="shared" ca="1" si="29"/>
        <v>1.8750000251604848</v>
      </c>
      <c r="G127" s="4">
        <f t="shared" ca="1" si="32"/>
        <v>-2.516048969170015E-8</v>
      </c>
      <c r="H127" s="4">
        <f t="shared" ca="1" si="33"/>
        <v>1.9999997382843498E-2</v>
      </c>
      <c r="I127" s="4">
        <f t="shared" ca="1" si="28"/>
        <v>2.516048969170015E-8</v>
      </c>
      <c r="J127" s="3">
        <f t="shared" ca="1" si="30"/>
        <v>1.5000007340676191E-2</v>
      </c>
    </row>
    <row r="128" spans="4:10">
      <c r="D128" s="4">
        <f t="shared" si="31"/>
        <v>126</v>
      </c>
      <c r="E128" s="4">
        <f t="shared" si="34"/>
        <v>1.889999999999995</v>
      </c>
      <c r="F128" s="4">
        <f t="shared" ca="1" si="29"/>
        <v>1.8900000190660917</v>
      </c>
      <c r="G128" s="4">
        <f t="shared" ca="1" si="32"/>
        <v>-1.9066096701436663E-8</v>
      </c>
      <c r="H128" s="4">
        <f t="shared" ca="1" si="33"/>
        <v>1.9999978316746797E-2</v>
      </c>
      <c r="I128" s="4">
        <f t="shared" ca="1" si="28"/>
        <v>1.9066096701436663E-8</v>
      </c>
      <c r="J128" s="3">
        <f t="shared" ca="1" si="30"/>
        <v>1.4999993905606912E-2</v>
      </c>
    </row>
    <row r="129" spans="4:10">
      <c r="D129" s="4">
        <f t="shared" si="31"/>
        <v>127</v>
      </c>
      <c r="E129" s="4">
        <f t="shared" si="34"/>
        <v>1.9049999999999949</v>
      </c>
      <c r="F129" s="4">
        <f t="shared" ca="1" si="29"/>
        <v>1.9050000050350897</v>
      </c>
      <c r="G129" s="4">
        <f t="shared" ca="1" si="32"/>
        <v>-5.0350947855548611E-9</v>
      </c>
      <c r="H129" s="4">
        <f t="shared" ca="1" si="33"/>
        <v>1.9999973281652011E-2</v>
      </c>
      <c r="I129" s="4">
        <f t="shared" ca="1" si="28"/>
        <v>5.0350947855548611E-9</v>
      </c>
      <c r="J129" s="3">
        <f t="shared" ca="1" si="30"/>
        <v>1.4999985968997986E-2</v>
      </c>
    </row>
    <row r="130" spans="4:10">
      <c r="D130" s="4">
        <f t="shared" si="31"/>
        <v>128</v>
      </c>
      <c r="E130" s="4">
        <f t="shared" si="34"/>
        <v>1.9199999999999948</v>
      </c>
      <c r="F130" s="4">
        <f t="shared" ca="1" si="29"/>
        <v>1.9199999912995367</v>
      </c>
      <c r="G130" s="4">
        <f t="shared" ca="1" si="32"/>
        <v>8.7004581317273733E-9</v>
      </c>
      <c r="H130" s="4">
        <f t="shared" ca="1" si="33"/>
        <v>1.9999981982110143E-2</v>
      </c>
      <c r="I130" s="4">
        <f t="shared" ca="1" si="28"/>
        <v>8.7004581317273733E-9</v>
      </c>
      <c r="J130" s="3">
        <f t="shared" ca="1" si="30"/>
        <v>1.4999986264446985E-2</v>
      </c>
    </row>
    <row r="131" spans="4:10">
      <c r="D131" s="4">
        <f t="shared" si="31"/>
        <v>129</v>
      </c>
      <c r="E131" s="4">
        <f t="shared" ref="E131:E162" si="35">E130+d1_</f>
        <v>1.9349999999999947</v>
      </c>
      <c r="F131" s="4">
        <f t="shared" ca="1" si="29"/>
        <v>1.9349999843654873</v>
      </c>
      <c r="G131" s="4">
        <f t="shared" ca="1" si="32"/>
        <v>1.5634507466444347E-8</v>
      </c>
      <c r="H131" s="4">
        <f t="shared" ca="1" si="33"/>
        <v>1.999999761661761E-2</v>
      </c>
      <c r="I131" s="4">
        <f t="shared" ref="I131:I194" ca="1" si="36">ABS(G131)</f>
        <v>1.5634507466444347E-8</v>
      </c>
      <c r="J131" s="3">
        <f t="shared" ca="1" si="30"/>
        <v>1.4999993065950568E-2</v>
      </c>
    </row>
    <row r="132" spans="4:10">
      <c r="D132" s="4">
        <f t="shared" si="31"/>
        <v>130</v>
      </c>
      <c r="E132" s="4">
        <f t="shared" si="35"/>
        <v>1.9499999999999946</v>
      </c>
      <c r="F132" s="4">
        <f t="shared" ref="F132:F195" ca="1" si="37">F131+Kp*G131+Ki*H131+Kd*(G131-G130)</f>
        <v>1.9499999862366484</v>
      </c>
      <c r="G132" s="4">
        <f t="shared" ca="1" si="32"/>
        <v>1.3763346240480701E-8</v>
      </c>
      <c r="H132" s="4">
        <f t="shared" ca="1" si="33"/>
        <v>2.000001137996385E-2</v>
      </c>
      <c r="I132" s="4">
        <f t="shared" ca="1" si="36"/>
        <v>1.3763346240480701E-8</v>
      </c>
      <c r="J132" s="3">
        <f t="shared" ref="J132:J195" ca="1" si="38">ABS(F132-F131)</f>
        <v>1.5000001871161128E-2</v>
      </c>
    </row>
    <row r="133" spans="4:10">
      <c r="D133" s="4">
        <f t="shared" si="31"/>
        <v>131</v>
      </c>
      <c r="E133" s="4">
        <f t="shared" si="35"/>
        <v>1.9649999999999945</v>
      </c>
      <c r="F133" s="4">
        <f t="shared" ca="1" si="37"/>
        <v>1.9649999943237875</v>
      </c>
      <c r="G133" s="4">
        <f t="shared" ca="1" si="32"/>
        <v>5.676207059934768E-9</v>
      </c>
      <c r="H133" s="4">
        <f t="shared" ca="1" si="33"/>
        <v>2.000001705617091E-2</v>
      </c>
      <c r="I133" s="4">
        <f t="shared" ca="1" si="36"/>
        <v>5.676207059934768E-9</v>
      </c>
      <c r="J133" s="3">
        <f t="shared" ca="1" si="38"/>
        <v>1.5000008087139083E-2</v>
      </c>
    </row>
    <row r="134" spans="4:10">
      <c r="D134" s="4">
        <f t="shared" si="31"/>
        <v>132</v>
      </c>
      <c r="E134" s="4">
        <f t="shared" si="35"/>
        <v>1.9799999999999944</v>
      </c>
      <c r="F134" s="4">
        <f t="shared" ca="1" si="37"/>
        <v>1.9800000035661178</v>
      </c>
      <c r="G134" s="4">
        <f t="shared" ca="1" si="32"/>
        <v>-3.5661233965811334E-9</v>
      </c>
      <c r="H134" s="4">
        <f t="shared" ca="1" si="33"/>
        <v>2.0000013490047513E-2</v>
      </c>
      <c r="I134" s="4">
        <f t="shared" ca="1" si="36"/>
        <v>3.5661233965811334E-9</v>
      </c>
      <c r="J134" s="3">
        <f t="shared" ca="1" si="38"/>
        <v>1.5000009242330359E-2</v>
      </c>
    </row>
    <row r="135" spans="4:10">
      <c r="D135" s="4">
        <f t="shared" si="31"/>
        <v>133</v>
      </c>
      <c r="E135" s="4">
        <f t="shared" si="35"/>
        <v>1.9949999999999943</v>
      </c>
      <c r="F135" s="4">
        <f t="shared" ca="1" si="37"/>
        <v>1.9950000093251976</v>
      </c>
      <c r="G135" s="4">
        <f t="shared" ca="1" si="32"/>
        <v>-9.3252032762336512E-9</v>
      </c>
      <c r="H135" s="4">
        <f t="shared" ca="1" si="33"/>
        <v>2.0000004164844237E-2</v>
      </c>
      <c r="I135" s="4">
        <f t="shared" ca="1" si="36"/>
        <v>9.3252032762336512E-9</v>
      </c>
      <c r="J135" s="3">
        <f t="shared" ca="1" si="38"/>
        <v>1.5000005759079782E-2</v>
      </c>
    </row>
    <row r="136" spans="4:10">
      <c r="D136" s="4">
        <f t="shared" si="31"/>
        <v>134</v>
      </c>
      <c r="E136" s="4">
        <f t="shared" si="35"/>
        <v>2.0099999999999945</v>
      </c>
      <c r="F136" s="4">
        <f t="shared" ca="1" si="37"/>
        <v>2.010000009519898</v>
      </c>
      <c r="G136" s="4">
        <f t="shared" ca="1" si="32"/>
        <v>-9.5199035321513747E-9</v>
      </c>
      <c r="H136" s="4">
        <f t="shared" ca="1" si="33"/>
        <v>1.9999994644940705E-2</v>
      </c>
      <c r="I136" s="4">
        <f t="shared" ca="1" si="36"/>
        <v>9.5199035321513747E-9</v>
      </c>
      <c r="J136" s="3">
        <f t="shared" ca="1" si="38"/>
        <v>1.500000019470038E-2</v>
      </c>
    </row>
    <row r="137" spans="4:10">
      <c r="D137" s="4">
        <f t="shared" si="31"/>
        <v>135</v>
      </c>
      <c r="E137" s="4">
        <f t="shared" si="35"/>
        <v>2.0249999999999946</v>
      </c>
      <c r="F137" s="4">
        <f t="shared" ca="1" si="37"/>
        <v>2.0250000051284442</v>
      </c>
      <c r="G137" s="4">
        <f t="shared" ca="1" si="32"/>
        <v>-5.1284496649373068E-9</v>
      </c>
      <c r="H137" s="4">
        <f t="shared" ca="1" si="33"/>
        <v>1.999998951649104E-2</v>
      </c>
      <c r="I137" s="4">
        <f t="shared" ca="1" si="36"/>
        <v>5.1284496649373068E-9</v>
      </c>
      <c r="J137" s="3">
        <f t="shared" ca="1" si="38"/>
        <v>1.4999995608546257E-2</v>
      </c>
    </row>
    <row r="138" spans="4:10">
      <c r="D138" s="4">
        <f t="shared" si="31"/>
        <v>136</v>
      </c>
      <c r="E138" s="4">
        <f t="shared" si="35"/>
        <v>2.0399999999999947</v>
      </c>
      <c r="F138" s="4">
        <f t="shared" ca="1" si="37"/>
        <v>2.0399999991320277</v>
      </c>
      <c r="G138" s="4">
        <f t="shared" ca="1" si="32"/>
        <v>8.6796703158142918E-10</v>
      </c>
      <c r="H138" s="4">
        <f t="shared" ca="1" si="33"/>
        <v>1.9999990384458072E-2</v>
      </c>
      <c r="I138" s="4">
        <f t="shared" ca="1" si="36"/>
        <v>8.6796703158142918E-10</v>
      </c>
      <c r="J138" s="3">
        <f t="shared" ca="1" si="38"/>
        <v>1.4999994003583428E-2</v>
      </c>
    </row>
    <row r="139" spans="4:10">
      <c r="D139" s="4">
        <f t="shared" si="31"/>
        <v>137</v>
      </c>
      <c r="E139" s="4">
        <f t="shared" si="35"/>
        <v>2.0549999999999948</v>
      </c>
      <c r="F139" s="4">
        <f t="shared" ca="1" si="37"/>
        <v>2.0549999947047621</v>
      </c>
      <c r="G139" s="4">
        <f t="shared" ca="1" si="32"/>
        <v>5.295232696767016E-9</v>
      </c>
      <c r="H139" s="4">
        <f t="shared" ca="1" si="33"/>
        <v>1.9999995679690769E-2</v>
      </c>
      <c r="I139" s="4">
        <f t="shared" ca="1" si="36"/>
        <v>5.295232696767016E-9</v>
      </c>
      <c r="J139" s="3">
        <f t="shared" ca="1" si="38"/>
        <v>1.4999995572734459E-2</v>
      </c>
    </row>
    <row r="140" spans="4:10">
      <c r="D140" s="4">
        <f t="shared" si="31"/>
        <v>138</v>
      </c>
      <c r="E140" s="4">
        <f t="shared" si="35"/>
        <v>2.069999999999995</v>
      </c>
      <c r="F140" s="4">
        <f t="shared" ca="1" si="37"/>
        <v>2.0699999936599291</v>
      </c>
      <c r="G140" s="4">
        <f t="shared" ca="1" si="32"/>
        <v>6.3400658056878001E-9</v>
      </c>
      <c r="H140" s="4">
        <f t="shared" ca="1" si="33"/>
        <v>2.0000002019756574E-2</v>
      </c>
      <c r="I140" s="4">
        <f t="shared" ca="1" si="36"/>
        <v>6.3400658056878001E-9</v>
      </c>
      <c r="J140" s="3">
        <f t="shared" ca="1" si="38"/>
        <v>1.4999998955167015E-2</v>
      </c>
    </row>
    <row r="141" spans="4:10">
      <c r="D141" s="4">
        <f t="shared" si="31"/>
        <v>139</v>
      </c>
      <c r="E141" s="4">
        <f t="shared" si="35"/>
        <v>2.0849999999999951</v>
      </c>
      <c r="F141" s="4">
        <f t="shared" ca="1" si="37"/>
        <v>2.0849999958455716</v>
      </c>
      <c r="G141" s="4">
        <f t="shared" ca="1" si="32"/>
        <v>4.1544234719026463E-9</v>
      </c>
      <c r="H141" s="4">
        <f t="shared" ca="1" si="33"/>
        <v>2.0000006174180046E-2</v>
      </c>
      <c r="I141" s="4">
        <f t="shared" ca="1" si="36"/>
        <v>4.1544234719026463E-9</v>
      </c>
      <c r="J141" s="3">
        <f t="shared" ca="1" si="38"/>
        <v>1.5000002185642458E-2</v>
      </c>
    </row>
    <row r="142" spans="4:10">
      <c r="D142" s="4">
        <f t="shared" ref="D142:D205" si="39">D141+1</f>
        <v>140</v>
      </c>
      <c r="E142" s="4">
        <f t="shared" si="35"/>
        <v>2.0999999999999952</v>
      </c>
      <c r="F142" s="4">
        <f t="shared" ca="1" si="37"/>
        <v>2.0999999995954441</v>
      </c>
      <c r="G142" s="4">
        <f t="shared" ref="G142:G205" ca="1" si="40">E142-F142</f>
        <v>4.0455105931869184E-10</v>
      </c>
      <c r="H142" s="4">
        <f t="shared" ref="H142:H205" ca="1" si="41">H141+G142</f>
        <v>2.0000006578731105E-2</v>
      </c>
      <c r="I142" s="4">
        <f t="shared" ca="1" si="36"/>
        <v>4.0455105931869184E-10</v>
      </c>
      <c r="J142" s="3">
        <f t="shared" ca="1" si="38"/>
        <v>1.5000003749872537E-2</v>
      </c>
    </row>
    <row r="143" spans="4:10">
      <c r="D143" s="4">
        <f t="shared" si="39"/>
        <v>141</v>
      </c>
      <c r="E143" s="4">
        <f t="shared" si="35"/>
        <v>2.1149999999999953</v>
      </c>
      <c r="F143" s="4">
        <f t="shared" ca="1" si="37"/>
        <v>2.1150000028166875</v>
      </c>
      <c r="G143" s="4">
        <f t="shared" ca="1" si="40"/>
        <v>-2.8166922128036731E-9</v>
      </c>
      <c r="H143" s="4">
        <f t="shared" ca="1" si="41"/>
        <v>2.0000003762038893E-2</v>
      </c>
      <c r="I143" s="4">
        <f t="shared" ca="1" si="36"/>
        <v>2.8166922128036731E-9</v>
      </c>
      <c r="J143" s="3">
        <f t="shared" ca="1" si="38"/>
        <v>1.5000003221243396E-2</v>
      </c>
    </row>
    <row r="144" spans="4:10">
      <c r="D144" s="4">
        <f t="shared" si="39"/>
        <v>142</v>
      </c>
      <c r="E144" s="4">
        <f t="shared" si="35"/>
        <v>2.1299999999999955</v>
      </c>
      <c r="F144" s="4">
        <f t="shared" ca="1" si="37"/>
        <v>2.130000004071944</v>
      </c>
      <c r="G144" s="4">
        <f t="shared" ca="1" si="40"/>
        <v>-4.0719485561169222E-9</v>
      </c>
      <c r="H144" s="4">
        <f t="shared" ca="1" si="41"/>
        <v>1.9999999690090337E-2</v>
      </c>
      <c r="I144" s="4">
        <f t="shared" ca="1" si="36"/>
        <v>4.0719485561169222E-9</v>
      </c>
      <c r="J144" s="3">
        <f t="shared" ca="1" si="38"/>
        <v>1.5000001255256468E-2</v>
      </c>
    </row>
    <row r="145" spans="4:10">
      <c r="D145" s="4">
        <f t="shared" si="39"/>
        <v>143</v>
      </c>
      <c r="E145" s="4">
        <f t="shared" si="35"/>
        <v>2.1449999999999956</v>
      </c>
      <c r="F145" s="4">
        <f t="shared" ca="1" si="37"/>
        <v>2.1450000031399354</v>
      </c>
      <c r="G145" s="4">
        <f t="shared" ca="1" si="40"/>
        <v>-3.1399398636722253E-9</v>
      </c>
      <c r="H145" s="4">
        <f t="shared" ca="1" si="41"/>
        <v>1.9999996550150473E-2</v>
      </c>
      <c r="I145" s="4">
        <f t="shared" ca="1" si="36"/>
        <v>3.1399398636722253E-9</v>
      </c>
      <c r="J145" s="3">
        <f t="shared" ca="1" si="38"/>
        <v>1.4999999067991432E-2</v>
      </c>
    </row>
    <row r="146" spans="4:10">
      <c r="D146" s="4">
        <f t="shared" si="39"/>
        <v>144</v>
      </c>
      <c r="E146" s="4">
        <f t="shared" si="35"/>
        <v>2.1599999999999957</v>
      </c>
      <c r="F146" s="4">
        <f t="shared" ca="1" si="37"/>
        <v>2.1600000008870746</v>
      </c>
      <c r="G146" s="4">
        <f t="shared" ca="1" si="40"/>
        <v>-8.8707885481653648E-10</v>
      </c>
      <c r="H146" s="4">
        <f t="shared" ca="1" si="41"/>
        <v>1.9999995663071618E-2</v>
      </c>
      <c r="I146" s="4">
        <f t="shared" ca="1" si="36"/>
        <v>8.8707885481653648E-10</v>
      </c>
      <c r="J146" s="3">
        <f t="shared" ca="1" si="38"/>
        <v>1.4999997747139115E-2</v>
      </c>
    </row>
    <row r="147" spans="4:10">
      <c r="D147" s="4">
        <f t="shared" si="39"/>
        <v>145</v>
      </c>
      <c r="E147" s="4">
        <f t="shared" si="35"/>
        <v>2.1749999999999958</v>
      </c>
      <c r="F147" s="4">
        <f t="shared" ca="1" si="37"/>
        <v>2.1749999986440818</v>
      </c>
      <c r="G147" s="4">
        <f t="shared" ca="1" si="40"/>
        <v>1.3559140477070741E-9</v>
      </c>
      <c r="H147" s="4">
        <f t="shared" ca="1" si="41"/>
        <v>1.9999997018985666E-2</v>
      </c>
      <c r="I147" s="4">
        <f t="shared" ca="1" si="36"/>
        <v>1.3559140477070741E-9</v>
      </c>
      <c r="J147" s="3">
        <f t="shared" ca="1" si="38"/>
        <v>1.4999997757007222E-2</v>
      </c>
    </row>
    <row r="148" spans="4:10">
      <c r="D148" s="4">
        <f t="shared" si="39"/>
        <v>146</v>
      </c>
      <c r="E148" s="4">
        <f t="shared" si="35"/>
        <v>2.1899999999999959</v>
      </c>
      <c r="F148" s="4">
        <f t="shared" ca="1" si="37"/>
        <v>2.1899999974807751</v>
      </c>
      <c r="G148" s="4">
        <f t="shared" ca="1" si="40"/>
        <v>2.5192208319424481E-9</v>
      </c>
      <c r="H148" s="4">
        <f t="shared" ca="1" si="41"/>
        <v>1.9999999538206498E-2</v>
      </c>
      <c r="I148" s="4">
        <f t="shared" ca="1" si="36"/>
        <v>2.5192208319424481E-9</v>
      </c>
      <c r="J148" s="3">
        <f t="shared" ca="1" si="38"/>
        <v>1.499999883669334E-2</v>
      </c>
    </row>
    <row r="149" spans="4:10">
      <c r="D149" s="4">
        <f t="shared" si="39"/>
        <v>147</v>
      </c>
      <c r="E149" s="4">
        <f t="shared" si="35"/>
        <v>2.2049999999999961</v>
      </c>
      <c r="F149" s="4">
        <f t="shared" ca="1" si="37"/>
        <v>2.2049999977451278</v>
      </c>
      <c r="G149" s="4">
        <f t="shared" ca="1" si="40"/>
        <v>2.2548682920842111E-9</v>
      </c>
      <c r="H149" s="4">
        <f t="shared" ca="1" si="41"/>
        <v>2.000000179307479E-2</v>
      </c>
      <c r="I149" s="4">
        <f t="shared" ca="1" si="36"/>
        <v>2.2548682920842111E-9</v>
      </c>
      <c r="J149" s="3">
        <f t="shared" ca="1" si="38"/>
        <v>1.5000000264352664E-2</v>
      </c>
    </row>
    <row r="150" spans="4:10">
      <c r="D150" s="4">
        <f t="shared" si="39"/>
        <v>148</v>
      </c>
      <c r="E150" s="4">
        <f t="shared" si="35"/>
        <v>2.2199999999999962</v>
      </c>
      <c r="F150" s="4">
        <f t="shared" ca="1" si="37"/>
        <v>2.2199999990359776</v>
      </c>
      <c r="G150" s="4">
        <f t="shared" ca="1" si="40"/>
        <v>9.6401864269068938E-10</v>
      </c>
      <c r="H150" s="4">
        <f t="shared" ca="1" si="41"/>
        <v>2.0000002757093432E-2</v>
      </c>
      <c r="I150" s="4">
        <f t="shared" ca="1" si="36"/>
        <v>9.6401864269068938E-10</v>
      </c>
      <c r="J150" s="3">
        <f t="shared" ca="1" si="38"/>
        <v>1.5000001290849774E-2</v>
      </c>
    </row>
    <row r="151" spans="4:10">
      <c r="D151" s="4">
        <f t="shared" si="39"/>
        <v>149</v>
      </c>
      <c r="E151" s="4">
        <f t="shared" si="35"/>
        <v>2.2349999999999963</v>
      </c>
      <c r="F151" s="4">
        <f t="shared" ca="1" si="37"/>
        <v>2.2350000005389274</v>
      </c>
      <c r="G151" s="4">
        <f t="shared" ca="1" si="40"/>
        <v>-5.3893112195169124E-10</v>
      </c>
      <c r="H151" s="4">
        <f t="shared" ca="1" si="41"/>
        <v>2.000000221816231E-2</v>
      </c>
      <c r="I151" s="4">
        <f t="shared" ca="1" si="36"/>
        <v>5.3893112195169124E-10</v>
      </c>
      <c r="J151" s="3">
        <f t="shared" ca="1" si="38"/>
        <v>1.5000001502949889E-2</v>
      </c>
    </row>
    <row r="152" spans="4:10">
      <c r="D152" s="4">
        <f t="shared" si="39"/>
        <v>150</v>
      </c>
      <c r="E152" s="4">
        <f t="shared" si="35"/>
        <v>2.2499999999999964</v>
      </c>
      <c r="F152" s="4">
        <f t="shared" ca="1" si="37"/>
        <v>2.2500000014950245</v>
      </c>
      <c r="G152" s="4">
        <f t="shared" ca="1" si="40"/>
        <v>-1.4950281013170752E-9</v>
      </c>
      <c r="H152" s="4">
        <f t="shared" ca="1" si="41"/>
        <v>2.0000000723134209E-2</v>
      </c>
      <c r="I152" s="4">
        <f t="shared" ca="1" si="36"/>
        <v>1.4950281013170752E-9</v>
      </c>
      <c r="J152" s="3">
        <f t="shared" ca="1" si="38"/>
        <v>1.5000000956097104E-2</v>
      </c>
    </row>
    <row r="153" spans="4:10">
      <c r="D153" s="4">
        <f t="shared" si="39"/>
        <v>151</v>
      </c>
      <c r="E153" s="4">
        <f t="shared" si="35"/>
        <v>2.2649999999999966</v>
      </c>
      <c r="F153" s="4">
        <f t="shared" ca="1" si="37"/>
        <v>2.2650000015527199</v>
      </c>
      <c r="G153" s="4">
        <f t="shared" ca="1" si="40"/>
        <v>-1.5527232832823756E-9</v>
      </c>
      <c r="H153" s="4">
        <f t="shared" ca="1" si="41"/>
        <v>1.9999999170410926E-2</v>
      </c>
      <c r="I153" s="4">
        <f t="shared" ca="1" si="36"/>
        <v>1.5527232832823756E-9</v>
      </c>
      <c r="J153" s="3">
        <f t="shared" ca="1" si="38"/>
        <v>1.5000000057695306E-2</v>
      </c>
    </row>
    <row r="154" spans="4:10">
      <c r="D154" s="4">
        <f t="shared" si="39"/>
        <v>152</v>
      </c>
      <c r="E154" s="4">
        <f t="shared" si="35"/>
        <v>2.2799999999999967</v>
      </c>
      <c r="F154" s="4">
        <f t="shared" ca="1" si="37"/>
        <v>2.2800000008574064</v>
      </c>
      <c r="G154" s="4">
        <f t="shared" ca="1" si="40"/>
        <v>-8.5740969879566364E-10</v>
      </c>
      <c r="H154" s="4">
        <f t="shared" ca="1" si="41"/>
        <v>1.9999998313001227E-2</v>
      </c>
      <c r="I154" s="4">
        <f t="shared" ca="1" si="36"/>
        <v>8.5740969879566364E-10</v>
      </c>
      <c r="J154" s="3">
        <f t="shared" ca="1" si="38"/>
        <v>1.499999930468654E-2</v>
      </c>
    </row>
    <row r="155" spans="4:10">
      <c r="D155" s="4">
        <f t="shared" si="39"/>
        <v>153</v>
      </c>
      <c r="E155" s="4">
        <f t="shared" si="35"/>
        <v>2.2949999999999968</v>
      </c>
      <c r="F155" s="4">
        <f t="shared" ca="1" si="37"/>
        <v>2.2949999998862793</v>
      </c>
      <c r="G155" s="4">
        <f t="shared" ca="1" si="40"/>
        <v>1.1371747987709568E-10</v>
      </c>
      <c r="H155" s="4">
        <f t="shared" ca="1" si="41"/>
        <v>1.9999998426718707E-2</v>
      </c>
      <c r="I155" s="4">
        <f t="shared" ca="1" si="36"/>
        <v>1.1371747987709568E-10</v>
      </c>
      <c r="J155" s="3">
        <f t="shared" ca="1" si="38"/>
        <v>1.4999999028872946E-2</v>
      </c>
    </row>
    <row r="156" spans="4:10">
      <c r="D156" s="4">
        <f t="shared" si="39"/>
        <v>154</v>
      </c>
      <c r="E156" s="4">
        <f t="shared" si="35"/>
        <v>2.3099999999999969</v>
      </c>
      <c r="F156" s="4">
        <f t="shared" ca="1" si="37"/>
        <v>2.3099999991564486</v>
      </c>
      <c r="G156" s="4">
        <f t="shared" ca="1" si="40"/>
        <v>8.4354834228861364E-10</v>
      </c>
      <c r="H156" s="4">
        <f t="shared" ca="1" si="41"/>
        <v>1.9999999270267049E-2</v>
      </c>
      <c r="I156" s="4">
        <f t="shared" ca="1" si="36"/>
        <v>8.4354834228861364E-10</v>
      </c>
      <c r="J156" s="3">
        <f t="shared" ca="1" si="38"/>
        <v>1.4999999270169262E-2</v>
      </c>
    </row>
    <row r="157" spans="4:10">
      <c r="D157" s="4">
        <f t="shared" si="39"/>
        <v>155</v>
      </c>
      <c r="E157" s="4">
        <f t="shared" si="35"/>
        <v>2.3249999999999971</v>
      </c>
      <c r="F157" s="4">
        <f t="shared" ca="1" si="37"/>
        <v>2.3249999989701773</v>
      </c>
      <c r="G157" s="4">
        <f t="shared" ca="1" si="40"/>
        <v>1.029819785003383E-9</v>
      </c>
      <c r="H157" s="4">
        <f t="shared" ca="1" si="41"/>
        <v>2.0000000300086834E-2</v>
      </c>
      <c r="I157" s="4">
        <f t="shared" ca="1" si="36"/>
        <v>1.029819785003383E-9</v>
      </c>
      <c r="J157" s="3">
        <f t="shared" ca="1" si="38"/>
        <v>1.4999999813728682E-2</v>
      </c>
    </row>
    <row r="158" spans="4:10">
      <c r="D158" s="4">
        <f t="shared" si="39"/>
        <v>156</v>
      </c>
      <c r="E158" s="4">
        <f t="shared" si="35"/>
        <v>2.3399999999999972</v>
      </c>
      <c r="F158" s="4">
        <f t="shared" ca="1" si="37"/>
        <v>2.3399999993118215</v>
      </c>
      <c r="G158" s="4">
        <f t="shared" ca="1" si="40"/>
        <v>6.8817573861679193E-10</v>
      </c>
      <c r="H158" s="4">
        <f t="shared" ca="1" si="41"/>
        <v>2.0000000988262573E-2</v>
      </c>
      <c r="I158" s="4">
        <f t="shared" ca="1" si="36"/>
        <v>6.8817573861679193E-10</v>
      </c>
      <c r="J158" s="3">
        <f t="shared" ca="1" si="38"/>
        <v>1.5000000341644171E-2</v>
      </c>
    </row>
    <row r="159" spans="4:10">
      <c r="D159" s="4">
        <f t="shared" si="39"/>
        <v>157</v>
      </c>
      <c r="E159" s="4">
        <f t="shared" si="35"/>
        <v>2.3549999999999973</v>
      </c>
      <c r="F159" s="4">
        <f t="shared" ca="1" si="37"/>
        <v>2.3549999999165077</v>
      </c>
      <c r="G159" s="4">
        <f t="shared" ca="1" si="40"/>
        <v>8.3489659630231472E-11</v>
      </c>
      <c r="H159" s="4">
        <f t="shared" ca="1" si="41"/>
        <v>2.0000001071752233E-2</v>
      </c>
      <c r="I159" s="4">
        <f t="shared" ca="1" si="36"/>
        <v>8.3489659630231472E-11</v>
      </c>
      <c r="J159" s="3">
        <f t="shared" ca="1" si="38"/>
        <v>1.5000000604686203E-2</v>
      </c>
    </row>
    <row r="160" spans="4:10">
      <c r="D160" s="4">
        <f t="shared" si="39"/>
        <v>158</v>
      </c>
      <c r="E160" s="4">
        <f t="shared" si="35"/>
        <v>2.3699999999999974</v>
      </c>
      <c r="F160" s="4">
        <f t="shared" ca="1" si="37"/>
        <v>2.3700000004446706</v>
      </c>
      <c r="G160" s="4">
        <f t="shared" ca="1" si="40"/>
        <v>-4.4467318716101545E-10</v>
      </c>
      <c r="H160" s="4">
        <f t="shared" ca="1" si="41"/>
        <v>2.0000000627079045E-2</v>
      </c>
      <c r="I160" s="4">
        <f t="shared" ca="1" si="36"/>
        <v>4.4467318716101545E-10</v>
      </c>
      <c r="J160" s="3">
        <f t="shared" ca="1" si="38"/>
        <v>1.5000000528162971E-2</v>
      </c>
    </row>
    <row r="161" spans="4:10">
      <c r="D161" s="4">
        <f t="shared" si="39"/>
        <v>159</v>
      </c>
      <c r="E161" s="4">
        <f t="shared" si="35"/>
        <v>2.3849999999999976</v>
      </c>
      <c r="F161" s="4">
        <f t="shared" ca="1" si="37"/>
        <v>2.3850000006586849</v>
      </c>
      <c r="G161" s="4">
        <f t="shared" ca="1" si="40"/>
        <v>-6.5868732690432807E-10</v>
      </c>
      <c r="H161" s="4">
        <f t="shared" ca="1" si="41"/>
        <v>1.9999999968391718E-2</v>
      </c>
      <c r="I161" s="4">
        <f t="shared" ca="1" si="36"/>
        <v>6.5868732690432807E-10</v>
      </c>
      <c r="J161" s="3">
        <f t="shared" ca="1" si="38"/>
        <v>1.5000000214014264E-2</v>
      </c>
    </row>
    <row r="162" spans="4:10">
      <c r="D162" s="4">
        <f t="shared" si="39"/>
        <v>160</v>
      </c>
      <c r="E162" s="4">
        <f t="shared" si="35"/>
        <v>2.3999999999999977</v>
      </c>
      <c r="F162" s="4">
        <f t="shared" ca="1" si="37"/>
        <v>2.4000000005167714</v>
      </c>
      <c r="G162" s="4">
        <f t="shared" ca="1" si="40"/>
        <v>-5.1677373491543221E-10</v>
      </c>
      <c r="H162" s="4">
        <f t="shared" ca="1" si="41"/>
        <v>1.9999999451617984E-2</v>
      </c>
      <c r="I162" s="4">
        <f t="shared" ca="1" si="36"/>
        <v>5.1677373491543221E-10</v>
      </c>
      <c r="J162" s="3">
        <f t="shared" ca="1" si="38"/>
        <v>1.4999999858086532E-2</v>
      </c>
    </row>
    <row r="163" spans="4:10">
      <c r="D163" s="4">
        <f t="shared" si="39"/>
        <v>161</v>
      </c>
      <c r="E163" s="4">
        <f t="shared" ref="E163:E194" si="42">E162+d1_</f>
        <v>2.4149999999999978</v>
      </c>
      <c r="F163" s="4">
        <f t="shared" ca="1" si="37"/>
        <v>2.4150000001552621</v>
      </c>
      <c r="G163" s="4">
        <f t="shared" ca="1" si="40"/>
        <v>-1.5526424590461829E-10</v>
      </c>
      <c r="H163" s="4">
        <f t="shared" ca="1" si="41"/>
        <v>1.9999999296353738E-2</v>
      </c>
      <c r="I163" s="4">
        <f t="shared" ca="1" si="36"/>
        <v>1.5526424590461829E-10</v>
      </c>
      <c r="J163" s="3">
        <f t="shared" ca="1" si="38"/>
        <v>1.4999999638490635E-2</v>
      </c>
    </row>
    <row r="164" spans="4:10">
      <c r="D164" s="4">
        <f t="shared" si="39"/>
        <v>162</v>
      </c>
      <c r="E164" s="4">
        <f t="shared" si="42"/>
        <v>2.4299999999999979</v>
      </c>
      <c r="F164" s="4">
        <f t="shared" ca="1" si="37"/>
        <v>2.4299999997891639</v>
      </c>
      <c r="G164" s="4">
        <f t="shared" ca="1" si="40"/>
        <v>2.1083401691157633E-10</v>
      </c>
      <c r="H164" s="4">
        <f t="shared" ca="1" si="41"/>
        <v>1.9999999507187755E-2</v>
      </c>
      <c r="I164" s="4">
        <f t="shared" ca="1" si="36"/>
        <v>2.1083401691157633E-10</v>
      </c>
      <c r="J164" s="3">
        <f t="shared" ca="1" si="38"/>
        <v>1.4999999633901862E-2</v>
      </c>
    </row>
    <row r="165" spans="4:10">
      <c r="D165" s="4">
        <f t="shared" si="39"/>
        <v>163</v>
      </c>
      <c r="E165" s="4">
        <f t="shared" si="42"/>
        <v>2.4449999999999981</v>
      </c>
      <c r="F165" s="4">
        <f t="shared" ca="1" si="37"/>
        <v>2.4449999995942853</v>
      </c>
      <c r="G165" s="4">
        <f t="shared" ca="1" si="40"/>
        <v>4.0571279669165961E-10</v>
      </c>
      <c r="H165" s="4">
        <f t="shared" ca="1" si="41"/>
        <v>1.9999999912900551E-2</v>
      </c>
      <c r="I165" s="4">
        <f t="shared" ca="1" si="36"/>
        <v>4.0571279669165961E-10</v>
      </c>
      <c r="J165" s="3">
        <f t="shared" ca="1" si="38"/>
        <v>1.4999999805121345E-2</v>
      </c>
    </row>
    <row r="166" spans="4:10">
      <c r="D166" s="4">
        <f t="shared" si="39"/>
        <v>164</v>
      </c>
      <c r="E166" s="4">
        <f t="shared" si="42"/>
        <v>2.4599999999999982</v>
      </c>
      <c r="F166" s="4">
        <f t="shared" ca="1" si="37"/>
        <v>2.4599999996307766</v>
      </c>
      <c r="G166" s="4">
        <f t="shared" ca="1" si="40"/>
        <v>3.6922154222907011E-10</v>
      </c>
      <c r="H166" s="4">
        <f t="shared" ca="1" si="41"/>
        <v>2.0000000282122093E-2</v>
      </c>
      <c r="I166" s="4">
        <f t="shared" ca="1" si="36"/>
        <v>3.6922154222907011E-10</v>
      </c>
      <c r="J166" s="3">
        <f t="shared" ca="1" si="38"/>
        <v>1.5000000036491379E-2</v>
      </c>
    </row>
    <row r="167" spans="4:10">
      <c r="D167" s="4">
        <f t="shared" si="39"/>
        <v>165</v>
      </c>
      <c r="E167" s="4">
        <f t="shared" si="42"/>
        <v>2.4749999999999983</v>
      </c>
      <c r="F167" s="4">
        <f t="shared" ca="1" si="37"/>
        <v>2.4749999998366587</v>
      </c>
      <c r="G167" s="4">
        <f t="shared" ca="1" si="40"/>
        <v>1.6333956409653183E-10</v>
      </c>
      <c r="H167" s="4">
        <f t="shared" ca="1" si="41"/>
        <v>2.0000000445461658E-2</v>
      </c>
      <c r="I167" s="4">
        <f t="shared" ca="1" si="36"/>
        <v>1.6333956409653183E-10</v>
      </c>
      <c r="J167" s="3">
        <f t="shared" ca="1" si="38"/>
        <v>1.5000000205882102E-2</v>
      </c>
    </row>
    <row r="168" spans="4:10">
      <c r="D168" s="4">
        <f t="shared" si="39"/>
        <v>166</v>
      </c>
      <c r="E168" s="4">
        <f t="shared" si="42"/>
        <v>2.4899999999999984</v>
      </c>
      <c r="F168" s="4">
        <f t="shared" ca="1" si="37"/>
        <v>2.4900000000809497</v>
      </c>
      <c r="G168" s="4">
        <f t="shared" ca="1" si="40"/>
        <v>-8.0951245706728514E-11</v>
      </c>
      <c r="H168" s="4">
        <f t="shared" ca="1" si="41"/>
        <v>2.0000000364510412E-2</v>
      </c>
      <c r="I168" s="4">
        <f t="shared" ca="1" si="36"/>
        <v>8.0951245706728514E-11</v>
      </c>
      <c r="J168" s="3">
        <f t="shared" ca="1" si="38"/>
        <v>1.5000000244290934E-2</v>
      </c>
    </row>
    <row r="169" spans="4:10">
      <c r="D169" s="4">
        <f t="shared" si="39"/>
        <v>167</v>
      </c>
      <c r="E169" s="4">
        <f t="shared" si="42"/>
        <v>2.5049999999999986</v>
      </c>
      <c r="F169" s="4">
        <f t="shared" ca="1" si="37"/>
        <v>2.5050000002395301</v>
      </c>
      <c r="G169" s="4">
        <f t="shared" ca="1" si="40"/>
        <v>-2.3953150574129722E-10</v>
      </c>
      <c r="H169" s="4">
        <f t="shared" ca="1" si="41"/>
        <v>2.0000000124978906E-2</v>
      </c>
      <c r="I169" s="4">
        <f t="shared" ca="1" si="36"/>
        <v>2.3953150574129722E-10</v>
      </c>
      <c r="J169" s="3">
        <f t="shared" ca="1" si="38"/>
        <v>1.5000000158580384E-2</v>
      </c>
    </row>
    <row r="170" spans="4:10">
      <c r="D170" s="4">
        <f t="shared" si="39"/>
        <v>168</v>
      </c>
      <c r="E170" s="4">
        <f t="shared" si="42"/>
        <v>2.5199999999999987</v>
      </c>
      <c r="F170" s="4">
        <f t="shared" ca="1" si="37"/>
        <v>2.5200000002531313</v>
      </c>
      <c r="G170" s="4">
        <f t="shared" ca="1" si="40"/>
        <v>-2.5313262597137509E-10</v>
      </c>
      <c r="H170" s="4">
        <f t="shared" ca="1" si="41"/>
        <v>1.999999987184628E-2</v>
      </c>
      <c r="I170" s="4">
        <f t="shared" ca="1" si="36"/>
        <v>2.5313262597137509E-10</v>
      </c>
      <c r="J170" s="3">
        <f t="shared" ca="1" si="38"/>
        <v>1.5000000013601245E-2</v>
      </c>
    </row>
    <row r="171" spans="4:10">
      <c r="D171" s="4">
        <f t="shared" si="39"/>
        <v>169</v>
      </c>
      <c r="E171" s="4">
        <f t="shared" si="42"/>
        <v>2.5349999999999988</v>
      </c>
      <c r="F171" s="4">
        <f t="shared" ca="1" si="37"/>
        <v>2.5350000001431656</v>
      </c>
      <c r="G171" s="4">
        <f t="shared" ca="1" si="40"/>
        <v>-1.4316681173909274E-10</v>
      </c>
      <c r="H171" s="4">
        <f t="shared" ca="1" si="41"/>
        <v>1.9999999728679468E-2</v>
      </c>
      <c r="I171" s="4">
        <f t="shared" ca="1" si="36"/>
        <v>1.4316681173909274E-10</v>
      </c>
      <c r="J171" s="3">
        <f t="shared" ca="1" si="38"/>
        <v>1.499999989003431E-2</v>
      </c>
    </row>
    <row r="172" spans="4:10">
      <c r="D172" s="4">
        <f t="shared" si="39"/>
        <v>170</v>
      </c>
      <c r="E172" s="4">
        <f t="shared" si="42"/>
        <v>2.5499999999999989</v>
      </c>
      <c r="F172" s="4">
        <f t="shared" ca="1" si="37"/>
        <v>2.5499999999859648</v>
      </c>
      <c r="G172" s="4">
        <f t="shared" ca="1" si="40"/>
        <v>1.4034107209681679E-11</v>
      </c>
      <c r="H172" s="4">
        <f t="shared" ca="1" si="41"/>
        <v>1.9999999742713576E-2</v>
      </c>
      <c r="I172" s="4">
        <f t="shared" ca="1" si="36"/>
        <v>1.4034107209681679E-11</v>
      </c>
      <c r="J172" s="3">
        <f t="shared" ca="1" si="38"/>
        <v>1.4999999842799205E-2</v>
      </c>
    </row>
    <row r="173" spans="4:10">
      <c r="D173" s="4">
        <f t="shared" si="39"/>
        <v>171</v>
      </c>
      <c r="E173" s="4">
        <f t="shared" si="42"/>
        <v>2.5649999999999991</v>
      </c>
      <c r="F173" s="4">
        <f t="shared" ca="1" si="37"/>
        <v>2.5649999998657336</v>
      </c>
      <c r="G173" s="4">
        <f t="shared" ca="1" si="40"/>
        <v>1.3426548761685808E-10</v>
      </c>
      <c r="H173" s="4">
        <f t="shared" ca="1" si="41"/>
        <v>1.9999999876979063E-2</v>
      </c>
      <c r="I173" s="4">
        <f t="shared" ca="1" si="36"/>
        <v>1.3426548761685808E-10</v>
      </c>
      <c r="J173" s="3">
        <f t="shared" ca="1" si="38"/>
        <v>1.4999999879768744E-2</v>
      </c>
    </row>
    <row r="174" spans="4:10">
      <c r="D174" s="4">
        <f t="shared" si="39"/>
        <v>172</v>
      </c>
      <c r="E174" s="4">
        <f t="shared" si="42"/>
        <v>2.5799999999999992</v>
      </c>
      <c r="F174" s="4">
        <f t="shared" ca="1" si="37"/>
        <v>2.5799999998328023</v>
      </c>
      <c r="G174" s="4">
        <f t="shared" ca="1" si="40"/>
        <v>1.6719692297328947E-10</v>
      </c>
      <c r="H174" s="4">
        <f t="shared" ca="1" si="41"/>
        <v>2.0000000044175986E-2</v>
      </c>
      <c r="I174" s="4">
        <f t="shared" ca="1" si="36"/>
        <v>1.6719692297328947E-10</v>
      </c>
      <c r="J174" s="3">
        <f t="shared" ca="1" si="38"/>
        <v>1.4999999967068689E-2</v>
      </c>
    </row>
    <row r="175" spans="4:10">
      <c r="D175" s="4">
        <f t="shared" si="39"/>
        <v>173</v>
      </c>
      <c r="E175" s="4">
        <f t="shared" si="42"/>
        <v>2.5949999999999993</v>
      </c>
      <c r="F175" s="4">
        <f t="shared" ca="1" si="37"/>
        <v>2.5949999998860984</v>
      </c>
      <c r="G175" s="4">
        <f t="shared" ca="1" si="40"/>
        <v>1.1390088872076376E-10</v>
      </c>
      <c r="H175" s="4">
        <f t="shared" ca="1" si="41"/>
        <v>2.0000000158076875E-2</v>
      </c>
      <c r="I175" s="4">
        <f t="shared" ca="1" si="36"/>
        <v>1.1390088872076376E-10</v>
      </c>
      <c r="J175" s="3">
        <f t="shared" ca="1" si="38"/>
        <v>1.5000000053296159E-2</v>
      </c>
    </row>
    <row r="176" spans="4:10">
      <c r="D176" s="4">
        <f t="shared" si="39"/>
        <v>174</v>
      </c>
      <c r="E176" s="4">
        <f t="shared" si="42"/>
        <v>2.6099999999999994</v>
      </c>
      <c r="F176" s="4">
        <f t="shared" ca="1" si="37"/>
        <v>2.6099999999835566</v>
      </c>
      <c r="G176" s="4">
        <f t="shared" ca="1" si="40"/>
        <v>1.6442847083908418E-11</v>
      </c>
      <c r="H176" s="4">
        <f t="shared" ca="1" si="41"/>
        <v>2.0000000174519722E-2</v>
      </c>
      <c r="I176" s="4">
        <f t="shared" ca="1" si="36"/>
        <v>1.6442847083908418E-11</v>
      </c>
      <c r="J176" s="3">
        <f t="shared" ca="1" si="38"/>
        <v>1.5000000097458166E-2</v>
      </c>
    </row>
    <row r="177" spans="4:10">
      <c r="D177" s="4">
        <f t="shared" si="39"/>
        <v>175</v>
      </c>
      <c r="E177" s="4">
        <f t="shared" si="42"/>
        <v>2.6249999999999996</v>
      </c>
      <c r="F177" s="4">
        <f t="shared" ca="1" si="37"/>
        <v>2.6250000000701088</v>
      </c>
      <c r="G177" s="4">
        <f t="shared" ca="1" si="40"/>
        <v>-7.0109251737449085E-11</v>
      </c>
      <c r="H177" s="4">
        <f t="shared" ca="1" si="41"/>
        <v>2.000000010441047E-2</v>
      </c>
      <c r="I177" s="4">
        <f t="shared" ca="1" si="36"/>
        <v>7.0109251737449085E-11</v>
      </c>
      <c r="J177" s="3">
        <f t="shared" ca="1" si="38"/>
        <v>1.5000000086552223E-2</v>
      </c>
    </row>
    <row r="178" spans="4:10">
      <c r="D178" s="4">
        <f t="shared" si="39"/>
        <v>176</v>
      </c>
      <c r="E178" s="4">
        <f t="shared" si="42"/>
        <v>2.6399999999999997</v>
      </c>
      <c r="F178" s="4">
        <f t="shared" ca="1" si="37"/>
        <v>2.6400000001064994</v>
      </c>
      <c r="G178" s="4">
        <f t="shared" ca="1" si="40"/>
        <v>-1.0649969794940262E-10</v>
      </c>
      <c r="H178" s="4">
        <f t="shared" ca="1" si="41"/>
        <v>1.9999999997910772E-2</v>
      </c>
      <c r="I178" s="4">
        <f t="shared" ca="1" si="36"/>
        <v>1.0649969794940262E-10</v>
      </c>
      <c r="J178" s="3">
        <f t="shared" ca="1" si="38"/>
        <v>1.5000000036390571E-2</v>
      </c>
    </row>
    <row r="179" spans="4:10">
      <c r="D179" s="4">
        <f t="shared" si="39"/>
        <v>177</v>
      </c>
      <c r="E179" s="4">
        <f t="shared" si="42"/>
        <v>2.6549999999999998</v>
      </c>
      <c r="F179" s="4">
        <f t="shared" ca="1" si="37"/>
        <v>2.655000000084998</v>
      </c>
      <c r="G179" s="4">
        <f t="shared" ca="1" si="40"/>
        <v>-8.4998230676092135E-11</v>
      </c>
      <c r="H179" s="4">
        <f t="shared" ca="1" si="41"/>
        <v>1.9999999912912542E-2</v>
      </c>
      <c r="I179" s="4">
        <f t="shared" ca="1" si="36"/>
        <v>8.4998230676092135E-11</v>
      </c>
      <c r="J179" s="3">
        <f t="shared" ca="1" si="38"/>
        <v>1.4999999978498657E-2</v>
      </c>
    </row>
    <row r="180" spans="4:10">
      <c r="D180" s="4">
        <f t="shared" si="39"/>
        <v>178</v>
      </c>
      <c r="E180" s="4">
        <f t="shared" si="42"/>
        <v>2.67</v>
      </c>
      <c r="F180" s="4">
        <f t="shared" ca="1" si="37"/>
        <v>2.6700000000270232</v>
      </c>
      <c r="G180" s="4">
        <f t="shared" ca="1" si="40"/>
        <v>-2.702327250858616E-11</v>
      </c>
      <c r="H180" s="4">
        <f t="shared" ca="1" si="41"/>
        <v>1.9999999885889269E-2</v>
      </c>
      <c r="I180" s="4">
        <f t="shared" ca="1" si="36"/>
        <v>2.702327250858616E-11</v>
      </c>
      <c r="J180" s="3">
        <f t="shared" ca="1" si="38"/>
        <v>1.4999999942025166E-2</v>
      </c>
    </row>
    <row r="181" spans="4:10">
      <c r="D181" s="4">
        <f t="shared" si="39"/>
        <v>179</v>
      </c>
      <c r="E181" s="4">
        <f t="shared" si="42"/>
        <v>2.6850000000000001</v>
      </c>
      <c r="F181" s="4">
        <f t="shared" ca="1" si="37"/>
        <v>2.6849999999672978</v>
      </c>
      <c r="G181" s="4">
        <f t="shared" ca="1" si="40"/>
        <v>3.2702285324148761E-11</v>
      </c>
      <c r="H181" s="4">
        <f t="shared" ca="1" si="41"/>
        <v>1.9999999918591554E-2</v>
      </c>
      <c r="I181" s="4">
        <f t="shared" ca="1" si="36"/>
        <v>3.2702285324148761E-11</v>
      </c>
      <c r="J181" s="3">
        <f t="shared" ca="1" si="38"/>
        <v>1.4999999940274567E-2</v>
      </c>
    </row>
    <row r="182" spans="4:10">
      <c r="D182" s="4">
        <f t="shared" si="39"/>
        <v>180</v>
      </c>
      <c r="E182" s="4">
        <f t="shared" si="42"/>
        <v>2.7</v>
      </c>
      <c r="F182" s="4">
        <f t="shared" ca="1" si="37"/>
        <v>2.699999999934696</v>
      </c>
      <c r="G182" s="4">
        <f t="shared" ca="1" si="40"/>
        <v>6.5304206486871408E-11</v>
      </c>
      <c r="H182" s="4">
        <f t="shared" ca="1" si="41"/>
        <v>1.9999999983895761E-2</v>
      </c>
      <c r="I182" s="4">
        <f t="shared" ca="1" si="36"/>
        <v>6.5304206486871408E-11</v>
      </c>
      <c r="J182" s="3">
        <f t="shared" ca="1" si="38"/>
        <v>1.4999999967398203E-2</v>
      </c>
    </row>
    <row r="183" spans="4:10">
      <c r="D183" s="4">
        <f t="shared" si="39"/>
        <v>181</v>
      </c>
      <c r="E183" s="4">
        <f t="shared" si="42"/>
        <v>2.7150000000000003</v>
      </c>
      <c r="F183" s="4">
        <f t="shared" ca="1" si="37"/>
        <v>2.714999999939574</v>
      </c>
      <c r="G183" s="4">
        <f t="shared" ca="1" si="40"/>
        <v>6.042633060587832E-11</v>
      </c>
      <c r="H183" s="4">
        <f t="shared" ca="1" si="41"/>
        <v>2.0000000044322092E-2</v>
      </c>
      <c r="I183" s="4">
        <f t="shared" ca="1" si="36"/>
        <v>6.042633060587832E-11</v>
      </c>
      <c r="J183" s="3">
        <f t="shared" ca="1" si="38"/>
        <v>1.5000000004878E-2</v>
      </c>
    </row>
    <row r="184" spans="4:10">
      <c r="D184" s="4">
        <f t="shared" si="39"/>
        <v>182</v>
      </c>
      <c r="E184" s="4">
        <f t="shared" si="42"/>
        <v>2.7300000000000004</v>
      </c>
      <c r="F184" s="4">
        <f t="shared" ca="1" si="37"/>
        <v>2.7299999999723843</v>
      </c>
      <c r="G184" s="4">
        <f t="shared" ca="1" si="40"/>
        <v>2.7616131603735994E-11</v>
      </c>
      <c r="H184" s="4">
        <f t="shared" ca="1" si="41"/>
        <v>2.0000000071938223E-2</v>
      </c>
      <c r="I184" s="4">
        <f t="shared" ca="1" si="36"/>
        <v>2.7616131603735994E-11</v>
      </c>
      <c r="J184" s="3">
        <f t="shared" ca="1" si="38"/>
        <v>1.5000000032810323E-2</v>
      </c>
    </row>
    <row r="185" spans="4:10">
      <c r="D185" s="4">
        <f t="shared" si="39"/>
        <v>183</v>
      </c>
      <c r="E185" s="4">
        <f t="shared" si="42"/>
        <v>2.7450000000000006</v>
      </c>
      <c r="F185" s="4">
        <f t="shared" ca="1" si="37"/>
        <v>2.745000000012074</v>
      </c>
      <c r="G185" s="4">
        <f t="shared" ca="1" si="40"/>
        <v>-1.2073453348193652E-11</v>
      </c>
      <c r="H185" s="4">
        <f t="shared" ca="1" si="41"/>
        <v>2.000000005986477E-2</v>
      </c>
      <c r="I185" s="4">
        <f t="shared" ca="1" si="36"/>
        <v>1.2073453348193652E-11</v>
      </c>
      <c r="J185" s="3">
        <f t="shared" ca="1" si="38"/>
        <v>1.5000000039689709E-2</v>
      </c>
    </row>
    <row r="186" spans="4:10">
      <c r="D186" s="4">
        <f t="shared" si="39"/>
        <v>184</v>
      </c>
      <c r="E186" s="4">
        <f t="shared" si="42"/>
        <v>2.7600000000000007</v>
      </c>
      <c r="F186" s="4">
        <f t="shared" ca="1" si="37"/>
        <v>2.7600000000383527</v>
      </c>
      <c r="G186" s="4">
        <f t="shared" ca="1" si="40"/>
        <v>-3.8351988251861258E-11</v>
      </c>
      <c r="H186" s="4">
        <f t="shared" ca="1" si="41"/>
        <v>2.0000000021512782E-2</v>
      </c>
      <c r="I186" s="4">
        <f t="shared" ca="1" si="36"/>
        <v>3.8351988251861258E-11</v>
      </c>
      <c r="J186" s="3">
        <f t="shared" ca="1" si="38"/>
        <v>1.5000000026278659E-2</v>
      </c>
    </row>
    <row r="187" spans="4:10">
      <c r="D187" s="4">
        <f t="shared" si="39"/>
        <v>185</v>
      </c>
      <c r="E187" s="4">
        <f t="shared" si="42"/>
        <v>2.7750000000000008</v>
      </c>
      <c r="F187" s="4">
        <f t="shared" ca="1" si="37"/>
        <v>2.7750000000412487</v>
      </c>
      <c r="G187" s="4">
        <f t="shared" ca="1" si="40"/>
        <v>-4.1247893989293516E-11</v>
      </c>
      <c r="H187" s="4">
        <f t="shared" ca="1" si="41"/>
        <v>1.9999999980264888E-2</v>
      </c>
      <c r="I187" s="4">
        <f t="shared" ca="1" si="36"/>
        <v>4.1247893989293516E-11</v>
      </c>
      <c r="J187" s="3">
        <f t="shared" ca="1" si="38"/>
        <v>1.500000000289603E-2</v>
      </c>
    </row>
    <row r="188" spans="4:10">
      <c r="D188" s="4">
        <f t="shared" si="39"/>
        <v>186</v>
      </c>
      <c r="E188" s="4">
        <f t="shared" si="42"/>
        <v>2.7900000000000009</v>
      </c>
      <c r="F188" s="4">
        <f t="shared" ca="1" si="37"/>
        <v>2.7900000000238778</v>
      </c>
      <c r="G188" s="4">
        <f t="shared" ca="1" si="40"/>
        <v>-2.3876900456798467E-11</v>
      </c>
      <c r="H188" s="4">
        <f t="shared" ca="1" si="41"/>
        <v>1.9999999956387987E-2</v>
      </c>
      <c r="I188" s="4">
        <f t="shared" ca="1" si="36"/>
        <v>2.3876900456798467E-11</v>
      </c>
      <c r="J188" s="3">
        <f t="shared" ca="1" si="38"/>
        <v>1.4999999982629131E-2</v>
      </c>
    </row>
    <row r="189" spans="4:10">
      <c r="D189" s="4">
        <f t="shared" si="39"/>
        <v>187</v>
      </c>
      <c r="E189" s="4">
        <f t="shared" si="42"/>
        <v>2.805000000000001</v>
      </c>
      <c r="F189" s="4">
        <f t="shared" ca="1" si="37"/>
        <v>2.8049999999984432</v>
      </c>
      <c r="G189" s="4">
        <f t="shared" ca="1" si="40"/>
        <v>1.5578649481540197E-12</v>
      </c>
      <c r="H189" s="4">
        <f t="shared" ca="1" si="41"/>
        <v>1.9999999957945852E-2</v>
      </c>
      <c r="I189" s="4">
        <f t="shared" ca="1" si="36"/>
        <v>1.5578649481540197E-12</v>
      </c>
      <c r="J189" s="3">
        <f t="shared" ca="1" si="38"/>
        <v>1.4999999974565359E-2</v>
      </c>
    </row>
    <row r="190" spans="4:10">
      <c r="D190" s="4">
        <f t="shared" si="39"/>
        <v>188</v>
      </c>
      <c r="E190" s="4">
        <f t="shared" si="42"/>
        <v>2.8200000000000012</v>
      </c>
      <c r="F190" s="4">
        <f t="shared" ca="1" si="37"/>
        <v>2.8199999999786494</v>
      </c>
      <c r="G190" s="4">
        <f t="shared" ca="1" si="40"/>
        <v>2.1351809209591011E-11</v>
      </c>
      <c r="H190" s="4">
        <f t="shared" ca="1" si="41"/>
        <v>1.9999999979297661E-2</v>
      </c>
      <c r="I190" s="4">
        <f t="shared" ca="1" si="36"/>
        <v>2.1351809209591011E-11</v>
      </c>
      <c r="J190" s="3">
        <f t="shared" ca="1" si="38"/>
        <v>1.499999998020618E-2</v>
      </c>
    </row>
    <row r="191" spans="4:10">
      <c r="D191" s="4">
        <f t="shared" si="39"/>
        <v>189</v>
      </c>
      <c r="E191" s="4">
        <f t="shared" si="42"/>
        <v>2.8350000000000013</v>
      </c>
      <c r="F191" s="4">
        <f t="shared" ca="1" si="37"/>
        <v>2.8349999999728683</v>
      </c>
      <c r="G191" s="4">
        <f t="shared" ca="1" si="40"/>
        <v>2.7132962543419126E-11</v>
      </c>
      <c r="H191" s="4">
        <f t="shared" ca="1" si="41"/>
        <v>2.0000000006430624E-2</v>
      </c>
      <c r="I191" s="4">
        <f t="shared" ca="1" si="36"/>
        <v>2.7132962543419126E-11</v>
      </c>
      <c r="J191" s="3">
        <f t="shared" ca="1" si="38"/>
        <v>1.4999999994218971E-2</v>
      </c>
    </row>
    <row r="192" spans="4:10">
      <c r="D192" s="4">
        <f t="shared" si="39"/>
        <v>190</v>
      </c>
      <c r="E192" s="4">
        <f t="shared" si="42"/>
        <v>2.8500000000000014</v>
      </c>
      <c r="F192" s="4">
        <f t="shared" ca="1" si="37"/>
        <v>2.8499999999811645</v>
      </c>
      <c r="G192" s="4">
        <f t="shared" ca="1" si="40"/>
        <v>1.8836932014210106E-11</v>
      </c>
      <c r="H192" s="4">
        <f t="shared" ca="1" si="41"/>
        <v>2.0000000025267556E-2</v>
      </c>
      <c r="I192" s="4">
        <f t="shared" ca="1" si="36"/>
        <v>1.8836932014210106E-11</v>
      </c>
      <c r="J192" s="3">
        <f t="shared" ca="1" si="38"/>
        <v>1.5000000008296155E-2</v>
      </c>
    </row>
    <row r="193" spans="4:10">
      <c r="D193" s="4">
        <f t="shared" si="39"/>
        <v>191</v>
      </c>
      <c r="E193" s="4">
        <f t="shared" si="42"/>
        <v>2.8650000000000015</v>
      </c>
      <c r="F193" s="4">
        <f t="shared" ca="1" si="37"/>
        <v>2.8649999999968645</v>
      </c>
      <c r="G193" s="4">
        <f t="shared" ca="1" si="40"/>
        <v>3.1370461783808423E-12</v>
      </c>
      <c r="H193" s="4">
        <f t="shared" ca="1" si="41"/>
        <v>2.0000000028404602E-2</v>
      </c>
      <c r="I193" s="4">
        <f t="shared" ca="1" si="36"/>
        <v>3.1370461783808423E-12</v>
      </c>
      <c r="J193" s="3">
        <f t="shared" ca="1" si="38"/>
        <v>1.500000001570001E-2</v>
      </c>
    </row>
    <row r="194" spans="4:10">
      <c r="D194" s="4">
        <f t="shared" si="39"/>
        <v>192</v>
      </c>
      <c r="E194" s="4">
        <f t="shared" si="42"/>
        <v>2.8800000000000017</v>
      </c>
      <c r="F194" s="4">
        <f t="shared" ca="1" si="37"/>
        <v>2.8800000000110404</v>
      </c>
      <c r="G194" s="4">
        <f t="shared" ca="1" si="40"/>
        <v>-1.1038725489243006E-11</v>
      </c>
      <c r="H194" s="4">
        <f t="shared" ca="1" si="41"/>
        <v>2.0000000017365877E-2</v>
      </c>
      <c r="I194" s="4">
        <f t="shared" ca="1" si="36"/>
        <v>1.1038725489243006E-11</v>
      </c>
      <c r="J194" s="3">
        <f t="shared" ca="1" si="38"/>
        <v>1.5000000014175896E-2</v>
      </c>
    </row>
    <row r="195" spans="4:10">
      <c r="D195" s="4">
        <f t="shared" si="39"/>
        <v>193</v>
      </c>
      <c r="E195" s="4">
        <f t="shared" ref="E195:E202" si="43">E194+d1_</f>
        <v>2.8950000000000018</v>
      </c>
      <c r="F195" s="4">
        <f t="shared" ca="1" si="37"/>
        <v>2.8950000000172125</v>
      </c>
      <c r="G195" s="4">
        <f t="shared" ca="1" si="40"/>
        <v>-1.7210677327739177E-11</v>
      </c>
      <c r="H195" s="4">
        <f t="shared" ca="1" si="41"/>
        <v>2.0000000000155199E-2</v>
      </c>
      <c r="I195" s="4">
        <f t="shared" ref="I195:I258" ca="1" si="44">ABS(G195)</f>
        <v>1.7210677327739177E-11</v>
      </c>
      <c r="J195" s="3">
        <f t="shared" ca="1" si="38"/>
        <v>1.5000000006172076E-2</v>
      </c>
    </row>
    <row r="196" spans="4:10">
      <c r="D196" s="4">
        <f t="shared" si="39"/>
        <v>194</v>
      </c>
      <c r="E196" s="4">
        <f t="shared" si="43"/>
        <v>2.9100000000000019</v>
      </c>
      <c r="F196" s="4">
        <f t="shared" ref="F196:F259" ca="1" si="45">F195+Kp*G195+Ki*H195+Kd*(G195-G194)</f>
        <v>2.9100000000139734</v>
      </c>
      <c r="G196" s="4">
        <f t="shared" ca="1" si="40"/>
        <v>-1.397149063109282E-11</v>
      </c>
      <c r="H196" s="4">
        <f t="shared" ca="1" si="41"/>
        <v>1.9999999986183709E-2</v>
      </c>
      <c r="I196" s="4">
        <f t="shared" ca="1" si="44"/>
        <v>1.397149063109282E-11</v>
      </c>
      <c r="J196" s="3">
        <f t="shared" ref="J196:J259" ca="1" si="46">ABS(F196-F195)</f>
        <v>1.4999999996760938E-2</v>
      </c>
    </row>
    <row r="197" spans="4:10">
      <c r="D197" s="4">
        <f t="shared" si="39"/>
        <v>195</v>
      </c>
      <c r="E197" s="4">
        <f t="shared" si="43"/>
        <v>2.925000000000002</v>
      </c>
      <c r="F197" s="4">
        <f t="shared" ca="1" si="45"/>
        <v>2.9250000000046819</v>
      </c>
      <c r="G197" s="4">
        <f t="shared" ca="1" si="40"/>
        <v>-4.6798120933999598E-12</v>
      </c>
      <c r="H197" s="4">
        <f t="shared" ca="1" si="41"/>
        <v>1.9999999981503896E-2</v>
      </c>
      <c r="I197" s="4">
        <f t="shared" ca="1" si="44"/>
        <v>4.6798120933999598E-12</v>
      </c>
      <c r="J197" s="3">
        <f t="shared" ca="1" si="46"/>
        <v>1.4999999990708446E-2</v>
      </c>
    </row>
    <row r="198" spans="4:10">
      <c r="D198" s="4">
        <f t="shared" si="39"/>
        <v>196</v>
      </c>
      <c r="E198" s="4">
        <f t="shared" si="43"/>
        <v>2.9400000000000022</v>
      </c>
      <c r="F198" s="4">
        <f t="shared" ca="1" si="45"/>
        <v>2.939999999994944</v>
      </c>
      <c r="G198" s="4">
        <f t="shared" ca="1" si="40"/>
        <v>5.0581761001922132E-12</v>
      </c>
      <c r="H198" s="4">
        <f t="shared" ca="1" si="41"/>
        <v>1.9999999986562073E-2</v>
      </c>
      <c r="I198" s="4">
        <f t="shared" ca="1" si="44"/>
        <v>5.0581761001922132E-12</v>
      </c>
      <c r="J198" s="3">
        <f t="shared" ca="1" si="46"/>
        <v>1.4999999990262136E-2</v>
      </c>
    </row>
    <row r="199" spans="4:10">
      <c r="D199" s="4">
        <f t="shared" si="39"/>
        <v>197</v>
      </c>
      <c r="E199" s="4">
        <f t="shared" si="43"/>
        <v>2.9550000000000023</v>
      </c>
      <c r="F199" s="4">
        <f t="shared" ca="1" si="45"/>
        <v>2.9549999999894969</v>
      </c>
      <c r="G199" s="4">
        <f t="shared" ca="1" si="40"/>
        <v>1.0505374348213081E-11</v>
      </c>
      <c r="H199" s="4">
        <f t="shared" ca="1" si="41"/>
        <v>1.9999999997067447E-2</v>
      </c>
      <c r="I199" s="4">
        <f t="shared" ca="1" si="44"/>
        <v>1.0505374348213081E-11</v>
      </c>
      <c r="J199" s="3">
        <f t="shared" ca="1" si="46"/>
        <v>1.4999999994552926E-2</v>
      </c>
    </row>
    <row r="200" spans="4:10">
      <c r="D200" s="4">
        <f t="shared" si="39"/>
        <v>198</v>
      </c>
      <c r="E200" s="4">
        <f t="shared" si="43"/>
        <v>2.9700000000000024</v>
      </c>
      <c r="F200" s="4">
        <f t="shared" ca="1" si="45"/>
        <v>2.9699999999901183</v>
      </c>
      <c r="G200" s="4">
        <f t="shared" ca="1" si="40"/>
        <v>9.8840935436328436E-12</v>
      </c>
      <c r="H200" s="4">
        <f t="shared" ca="1" si="41"/>
        <v>2.000000000695154E-2</v>
      </c>
      <c r="I200" s="4">
        <f t="shared" ca="1" si="44"/>
        <v>9.8840935436328436E-12</v>
      </c>
      <c r="J200" s="3">
        <f t="shared" ca="1" si="46"/>
        <v>1.5000000000621405E-2</v>
      </c>
    </row>
    <row r="201" spans="4:10">
      <c r="D201" s="4">
        <f t="shared" si="39"/>
        <v>199</v>
      </c>
      <c r="E201" s="4">
        <f t="shared" si="43"/>
        <v>2.9850000000000025</v>
      </c>
      <c r="F201" s="4">
        <f t="shared" ca="1" si="45"/>
        <v>2.9849999999953427</v>
      </c>
      <c r="G201" s="4">
        <f t="shared" ca="1" si="40"/>
        <v>4.659828078956707E-12</v>
      </c>
      <c r="H201" s="4">
        <f t="shared" ca="1" si="41"/>
        <v>2.0000000011611369E-2</v>
      </c>
      <c r="I201" s="4">
        <f t="shared" ca="1" si="44"/>
        <v>4.659828078956707E-12</v>
      </c>
      <c r="J201" s="3">
        <f t="shared" ca="1" si="46"/>
        <v>1.500000000522439E-2</v>
      </c>
    </row>
    <row r="202" spans="4:10">
      <c r="D202" s="4">
        <f t="shared" si="39"/>
        <v>200</v>
      </c>
      <c r="E202" s="4">
        <f t="shared" si="43"/>
        <v>3.0000000000000027</v>
      </c>
      <c r="F202" s="4">
        <f t="shared" ca="1" si="45"/>
        <v>3.0000000000017883</v>
      </c>
      <c r="G202" s="4">
        <f t="shared" ca="1" si="40"/>
        <v>-1.7856827128071018E-12</v>
      </c>
      <c r="H202" s="4">
        <f t="shared" ca="1" si="41"/>
        <v>2.0000000009825686E-2</v>
      </c>
      <c r="I202" s="4">
        <f t="shared" ca="1" si="44"/>
        <v>1.7856827128071018E-12</v>
      </c>
      <c r="J202" s="3">
        <f t="shared" ca="1" si="46"/>
        <v>1.5000000006445635E-2</v>
      </c>
    </row>
    <row r="203" spans="4:10">
      <c r="D203" s="4">
        <f t="shared" si="39"/>
        <v>201</v>
      </c>
      <c r="E203" s="4">
        <f t="shared" ref="E203:E234" si="47">E202+d2_</f>
        <v>3.0100000000000025</v>
      </c>
      <c r="F203" s="4">
        <f t="shared" ca="1" si="45"/>
        <v>3.0150000000061392</v>
      </c>
      <c r="G203" s="4">
        <f t="shared" ca="1" si="40"/>
        <v>-5.0000000061367622E-3</v>
      </c>
      <c r="H203" s="4">
        <f t="shared" ca="1" si="41"/>
        <v>1.5000000003688924E-2</v>
      </c>
      <c r="I203" s="4">
        <f t="shared" ca="1" si="44"/>
        <v>5.0000000061367622E-3</v>
      </c>
      <c r="J203" s="3">
        <f t="shared" ca="1" si="46"/>
        <v>1.5000000004350866E-2</v>
      </c>
    </row>
    <row r="204" spans="4:10">
      <c r="D204" s="4">
        <f t="shared" si="39"/>
        <v>202</v>
      </c>
      <c r="E204" s="4">
        <f t="shared" si="47"/>
        <v>3.0200000000000022</v>
      </c>
      <c r="F204" s="4">
        <f t="shared" ca="1" si="45"/>
        <v>3.0238000000067204</v>
      </c>
      <c r="G204" s="4">
        <f t="shared" ca="1" si="40"/>
        <v>-3.8000000067182071E-3</v>
      </c>
      <c r="H204" s="4">
        <f t="shared" ca="1" si="41"/>
        <v>1.1199999996970716E-2</v>
      </c>
      <c r="I204" s="4">
        <f t="shared" ca="1" si="44"/>
        <v>3.8000000067182071E-3</v>
      </c>
      <c r="J204" s="3">
        <f t="shared" ca="1" si="46"/>
        <v>8.8000000005812318E-3</v>
      </c>
    </row>
    <row r="205" spans="4:10">
      <c r="D205" s="4">
        <f t="shared" si="39"/>
        <v>203</v>
      </c>
      <c r="E205" s="4">
        <f t="shared" si="47"/>
        <v>3.030000000000002</v>
      </c>
      <c r="F205" s="4">
        <f t="shared" ca="1" si="45"/>
        <v>3.0326380000039794</v>
      </c>
      <c r="G205" s="4">
        <f t="shared" ca="1" si="40"/>
        <v>-2.6380000039774032E-3</v>
      </c>
      <c r="H205" s="4">
        <f t="shared" ca="1" si="41"/>
        <v>8.5619999929933133E-3</v>
      </c>
      <c r="I205" s="4">
        <f t="shared" ca="1" si="44"/>
        <v>2.6380000039774032E-3</v>
      </c>
      <c r="J205" s="3">
        <f t="shared" ca="1" si="46"/>
        <v>8.8379999972589829E-3</v>
      </c>
    </row>
    <row r="206" spans="4:10">
      <c r="D206" s="4">
        <f t="shared" ref="D206:D269" si="48">D205+1</f>
        <v>204</v>
      </c>
      <c r="E206" s="4">
        <f t="shared" si="47"/>
        <v>3.0400000000000018</v>
      </c>
      <c r="F206" s="4">
        <f t="shared" ca="1" si="45"/>
        <v>3.0395148799998659</v>
      </c>
      <c r="G206" s="4">
        <f t="shared" ref="G206:G269" ca="1" si="49">E206-F206</f>
        <v>4.8512000013589684E-4</v>
      </c>
      <c r="H206" s="4">
        <f t="shared" ref="H206:H269" ca="1" si="50">H205+G206</f>
        <v>9.0471199931292101E-3</v>
      </c>
      <c r="I206" s="4">
        <f t="shared" ca="1" si="44"/>
        <v>4.8512000013589684E-4</v>
      </c>
      <c r="J206" s="3">
        <f t="shared" ca="1" si="46"/>
        <v>6.8768799958864868E-3</v>
      </c>
    </row>
    <row r="207" spans="4:10">
      <c r="D207" s="4">
        <f t="shared" si="48"/>
        <v>205</v>
      </c>
      <c r="E207" s="4">
        <f t="shared" si="47"/>
        <v>3.0500000000000016</v>
      </c>
      <c r="F207" s="4">
        <f t="shared" ca="1" si="45"/>
        <v>3.0477514087966089</v>
      </c>
      <c r="G207" s="4">
        <f t="shared" ca="1" si="49"/>
        <v>2.2485912033927136E-3</v>
      </c>
      <c r="H207" s="4">
        <f t="shared" ca="1" si="50"/>
        <v>1.1295711196521924E-2</v>
      </c>
      <c r="I207" s="4">
        <f t="shared" ca="1" si="44"/>
        <v>2.2485912033927136E-3</v>
      </c>
      <c r="J207" s="3">
        <f t="shared" ca="1" si="46"/>
        <v>8.2365287967429701E-3</v>
      </c>
    </row>
    <row r="208" spans="4:10">
      <c r="D208" s="4">
        <f t="shared" si="48"/>
        <v>206</v>
      </c>
      <c r="E208" s="4">
        <f t="shared" si="47"/>
        <v>3.0600000000000014</v>
      </c>
      <c r="F208" s="4">
        <f t="shared" ca="1" si="45"/>
        <v>3.0571018466836004</v>
      </c>
      <c r="G208" s="4">
        <f t="shared" ca="1" si="49"/>
        <v>2.8981533164009754E-3</v>
      </c>
      <c r="H208" s="4">
        <f t="shared" ca="1" si="50"/>
        <v>1.4193864512922899E-2</v>
      </c>
      <c r="I208" s="4">
        <f t="shared" ca="1" si="44"/>
        <v>2.8981533164009754E-3</v>
      </c>
      <c r="J208" s="3">
        <f t="shared" ca="1" si="46"/>
        <v>9.350437886991525E-3</v>
      </c>
    </row>
    <row r="209" spans="4:10">
      <c r="D209" s="4">
        <f t="shared" si="48"/>
        <v>207</v>
      </c>
      <c r="E209" s="4">
        <f t="shared" si="47"/>
        <v>3.0700000000000012</v>
      </c>
      <c r="F209" s="4">
        <f t="shared" ca="1" si="45"/>
        <v>3.0681329882397685</v>
      </c>
      <c r="G209" s="4">
        <f t="shared" ca="1" si="49"/>
        <v>1.8670117602326286E-3</v>
      </c>
      <c r="H209" s="4">
        <f t="shared" ca="1" si="50"/>
        <v>1.6060876273155528E-2</v>
      </c>
      <c r="I209" s="4">
        <f t="shared" ca="1" si="44"/>
        <v>1.8670117602326286E-3</v>
      </c>
      <c r="J209" s="3">
        <f t="shared" ca="1" si="46"/>
        <v>1.1031141556168134E-2</v>
      </c>
    </row>
    <row r="210" spans="4:10">
      <c r="D210" s="4">
        <f t="shared" si="48"/>
        <v>208</v>
      </c>
      <c r="E210" s="4">
        <f t="shared" si="47"/>
        <v>3.080000000000001</v>
      </c>
      <c r="F210" s="4">
        <f t="shared" ca="1" si="45"/>
        <v>3.0797603306816046</v>
      </c>
      <c r="G210" s="4">
        <f t="shared" ca="1" si="49"/>
        <v>2.3966931839636274E-4</v>
      </c>
      <c r="H210" s="4">
        <f t="shared" ca="1" si="50"/>
        <v>1.630054559155189E-2</v>
      </c>
      <c r="I210" s="4">
        <f t="shared" ca="1" si="44"/>
        <v>2.3966931839636274E-4</v>
      </c>
      <c r="J210" s="3">
        <f t="shared" ca="1" si="46"/>
        <v>1.1627342441836053E-2</v>
      </c>
    </row>
    <row r="211" spans="4:10">
      <c r="D211" s="4">
        <f t="shared" si="48"/>
        <v>209</v>
      </c>
      <c r="E211" s="4">
        <f t="shared" si="47"/>
        <v>3.0900000000000007</v>
      </c>
      <c r="F211" s="4">
        <f t="shared" ca="1" si="45"/>
        <v>3.0912443524315756</v>
      </c>
      <c r="G211" s="4">
        <f t="shared" ca="1" si="49"/>
        <v>-1.2443524315748355E-3</v>
      </c>
      <c r="H211" s="4">
        <f t="shared" ca="1" si="50"/>
        <v>1.5056193159977055E-2</v>
      </c>
      <c r="I211" s="4">
        <f t="shared" ca="1" si="44"/>
        <v>1.2443524315748355E-3</v>
      </c>
      <c r="J211" s="3">
        <f t="shared" ca="1" si="46"/>
        <v>1.1484021749970985E-2</v>
      </c>
    </row>
    <row r="212" spans="4:10">
      <c r="D212" s="4">
        <f t="shared" si="48"/>
        <v>210</v>
      </c>
      <c r="E212" s="4">
        <f t="shared" si="47"/>
        <v>3.1000000000000005</v>
      </c>
      <c r="F212" s="4">
        <f t="shared" ca="1" si="45"/>
        <v>3.1018165167236247</v>
      </c>
      <c r="G212" s="4">
        <f t="shared" ca="1" si="49"/>
        <v>-1.8165167236241508E-3</v>
      </c>
      <c r="H212" s="4">
        <f t="shared" ca="1" si="50"/>
        <v>1.3239676436352904E-2</v>
      </c>
      <c r="I212" s="4">
        <f t="shared" ca="1" si="44"/>
        <v>1.8165167236241508E-3</v>
      </c>
      <c r="J212" s="3">
        <f t="shared" ca="1" si="46"/>
        <v>1.0572164292049102E-2</v>
      </c>
    </row>
    <row r="213" spans="4:10">
      <c r="D213" s="4">
        <f t="shared" si="48"/>
        <v>211</v>
      </c>
      <c r="E213" s="4">
        <f t="shared" si="47"/>
        <v>3.1100000000000003</v>
      </c>
      <c r="F213" s="4">
        <f t="shared" ca="1" si="45"/>
        <v>3.1114285829748378</v>
      </c>
      <c r="G213" s="4">
        <f t="shared" ca="1" si="49"/>
        <v>-1.4285829748375001E-3</v>
      </c>
      <c r="H213" s="4">
        <f t="shared" ca="1" si="50"/>
        <v>1.1811093461515404E-2</v>
      </c>
      <c r="I213" s="4">
        <f t="shared" ca="1" si="44"/>
        <v>1.4285829748375001E-3</v>
      </c>
      <c r="J213" s="3">
        <f t="shared" ca="1" si="46"/>
        <v>9.6120662512131361E-3</v>
      </c>
    </row>
    <row r="214" spans="4:10">
      <c r="D214" s="4">
        <f t="shared" si="48"/>
        <v>212</v>
      </c>
      <c r="E214" s="4">
        <f t="shared" si="47"/>
        <v>3.12</v>
      </c>
      <c r="F214" s="4">
        <f t="shared" ca="1" si="45"/>
        <v>3.1204224951061712</v>
      </c>
      <c r="G214" s="4">
        <f t="shared" ca="1" si="49"/>
        <v>-4.2249510617109465E-4</v>
      </c>
      <c r="H214" s="4">
        <f t="shared" ca="1" si="50"/>
        <v>1.1388598355344309E-2</v>
      </c>
      <c r="I214" s="4">
        <f t="shared" ca="1" si="44"/>
        <v>4.2249510617109465E-4</v>
      </c>
      <c r="J214" s="3">
        <f t="shared" ca="1" si="46"/>
        <v>8.9939121313333814E-3</v>
      </c>
    </row>
    <row r="215" spans="4:10">
      <c r="D215" s="4">
        <f t="shared" si="48"/>
        <v>213</v>
      </c>
      <c r="E215" s="4">
        <f t="shared" si="47"/>
        <v>3.13</v>
      </c>
      <c r="F215" s="4">
        <f t="shared" ca="1" si="45"/>
        <v>3.1294140694390804</v>
      </c>
      <c r="G215" s="4">
        <f t="shared" ca="1" si="49"/>
        <v>5.8593056091948981E-4</v>
      </c>
      <c r="H215" s="4">
        <f t="shared" ca="1" si="50"/>
        <v>1.1974528916263799E-2</v>
      </c>
      <c r="I215" s="4">
        <f t="shared" ca="1" si="44"/>
        <v>5.8593056091948981E-4</v>
      </c>
      <c r="J215" s="3">
        <f t="shared" ca="1" si="46"/>
        <v>8.9915743329092024E-3</v>
      </c>
    </row>
    <row r="216" spans="4:10">
      <c r="D216" s="4">
        <f t="shared" si="48"/>
        <v>214</v>
      </c>
      <c r="E216" s="4">
        <f t="shared" si="47"/>
        <v>3.1399999999999997</v>
      </c>
      <c r="F216" s="4">
        <f t="shared" ca="1" si="45"/>
        <v>3.1388764198499675</v>
      </c>
      <c r="G216" s="4">
        <f t="shared" ca="1" si="49"/>
        <v>1.1235801500322218E-3</v>
      </c>
      <c r="H216" s="4">
        <f t="shared" ca="1" si="50"/>
        <v>1.3098109066296021E-2</v>
      </c>
      <c r="I216" s="4">
        <f t="shared" ca="1" si="44"/>
        <v>1.1235801500322218E-3</v>
      </c>
      <c r="J216" s="3">
        <f t="shared" ca="1" si="46"/>
        <v>9.4623504108870549E-3</v>
      </c>
    </row>
    <row r="217" spans="4:10">
      <c r="D217" s="4">
        <f t="shared" si="48"/>
        <v>215</v>
      </c>
      <c r="E217" s="4">
        <f t="shared" si="47"/>
        <v>3.1499999999999995</v>
      </c>
      <c r="F217" s="4">
        <f t="shared" ca="1" si="45"/>
        <v>3.1489810278651822</v>
      </c>
      <c r="G217" s="4">
        <f t="shared" ca="1" si="49"/>
        <v>1.0189721348172753E-3</v>
      </c>
      <c r="H217" s="4">
        <f t="shared" ca="1" si="50"/>
        <v>1.4117081201113296E-2</v>
      </c>
      <c r="I217" s="4">
        <f t="shared" ca="1" si="44"/>
        <v>1.0189721348172753E-3</v>
      </c>
      <c r="J217" s="3">
        <f t="shared" ca="1" si="46"/>
        <v>1.0104608015214733E-2</v>
      </c>
    </row>
    <row r="218" spans="4:10">
      <c r="D218" s="4">
        <f t="shared" si="48"/>
        <v>216</v>
      </c>
      <c r="E218" s="4">
        <f t="shared" si="47"/>
        <v>3.1599999999999993</v>
      </c>
      <c r="F218" s="4">
        <f t="shared" ca="1" si="45"/>
        <v>3.1595512882430627</v>
      </c>
      <c r="G218" s="4">
        <f t="shared" ca="1" si="49"/>
        <v>4.48711756936504E-4</v>
      </c>
      <c r="H218" s="4">
        <f t="shared" ca="1" si="50"/>
        <v>1.45657929580498E-2</v>
      </c>
      <c r="I218" s="4">
        <f t="shared" ca="1" si="44"/>
        <v>4.48711756936504E-4</v>
      </c>
      <c r="J218" s="3">
        <f t="shared" ca="1" si="46"/>
        <v>1.0570260377880558E-2</v>
      </c>
    </row>
    <row r="219" spans="4:10">
      <c r="D219" s="4">
        <f t="shared" si="48"/>
        <v>217</v>
      </c>
      <c r="E219" s="4">
        <f t="shared" si="47"/>
        <v>3.169999999999999</v>
      </c>
      <c r="F219" s="4">
        <f t="shared" ca="1" si="45"/>
        <v>3.1702267745404833</v>
      </c>
      <c r="G219" s="4">
        <f t="shared" ca="1" si="49"/>
        <v>-2.2677454048425361E-4</v>
      </c>
      <c r="H219" s="4">
        <f t="shared" ca="1" si="50"/>
        <v>1.4339018417565547E-2</v>
      </c>
      <c r="I219" s="4">
        <f t="shared" ca="1" si="44"/>
        <v>2.2677454048425361E-4</v>
      </c>
      <c r="J219" s="3">
        <f t="shared" ca="1" si="46"/>
        <v>1.0675486297420544E-2</v>
      </c>
    </row>
    <row r="220" spans="4:10">
      <c r="D220" s="4">
        <f t="shared" si="48"/>
        <v>218</v>
      </c>
      <c r="E220" s="4">
        <f t="shared" si="47"/>
        <v>3.1799999999999988</v>
      </c>
      <c r="F220" s="4">
        <f t="shared" ca="1" si="45"/>
        <v>3.1806635114206299</v>
      </c>
      <c r="G220" s="4">
        <f t="shared" ca="1" si="49"/>
        <v>-6.6351142063103552E-4</v>
      </c>
      <c r="H220" s="4">
        <f t="shared" ca="1" si="50"/>
        <v>1.3675506996934511E-2</v>
      </c>
      <c r="I220" s="4">
        <f t="shared" ca="1" si="44"/>
        <v>6.6351142063103552E-4</v>
      </c>
      <c r="J220" s="3">
        <f t="shared" ca="1" si="46"/>
        <v>1.0436736880146569E-2</v>
      </c>
    </row>
    <row r="221" spans="4:10">
      <c r="D221" s="4">
        <f t="shared" si="48"/>
        <v>219</v>
      </c>
      <c r="E221" s="4">
        <f t="shared" si="47"/>
        <v>3.1899999999999986</v>
      </c>
      <c r="F221" s="4">
        <f t="shared" ca="1" si="45"/>
        <v>3.1906993373608441</v>
      </c>
      <c r="G221" s="4">
        <f t="shared" ca="1" si="49"/>
        <v>-6.993373608454867E-4</v>
      </c>
      <c r="H221" s="4">
        <f t="shared" ca="1" si="50"/>
        <v>1.2976169636089024E-2</v>
      </c>
      <c r="I221" s="4">
        <f t="shared" ca="1" si="44"/>
        <v>6.993373608454867E-4</v>
      </c>
      <c r="J221" s="3">
        <f t="shared" ca="1" si="46"/>
        <v>1.0035825940214238E-2</v>
      </c>
    </row>
    <row r="222" spans="4:10">
      <c r="D222" s="4">
        <f t="shared" si="48"/>
        <v>220</v>
      </c>
      <c r="E222" s="4">
        <f t="shared" si="47"/>
        <v>3.1999999999999984</v>
      </c>
      <c r="F222" s="4">
        <f t="shared" ca="1" si="45"/>
        <v>3.2003940045345867</v>
      </c>
      <c r="G222" s="4">
        <f t="shared" ca="1" si="49"/>
        <v>-3.940045345882659E-4</v>
      </c>
      <c r="H222" s="4">
        <f t="shared" ca="1" si="50"/>
        <v>1.2582165101500759E-2</v>
      </c>
      <c r="I222" s="4">
        <f t="shared" ca="1" si="44"/>
        <v>3.940045345882659E-4</v>
      </c>
      <c r="J222" s="3">
        <f t="shared" ca="1" si="46"/>
        <v>9.694667173742566E-3</v>
      </c>
    </row>
    <row r="223" spans="4:10">
      <c r="D223" s="4">
        <f t="shared" si="48"/>
        <v>221</v>
      </c>
      <c r="E223" s="4">
        <f t="shared" si="47"/>
        <v>3.2099999999999982</v>
      </c>
      <c r="F223" s="4">
        <f t="shared" ca="1" si="45"/>
        <v>3.209959261324753</v>
      </c>
      <c r="G223" s="4">
        <f t="shared" ca="1" si="49"/>
        <v>4.0738675245233225E-5</v>
      </c>
      <c r="H223" s="4">
        <f t="shared" ca="1" si="50"/>
        <v>1.2622903776745992E-2</v>
      </c>
      <c r="I223" s="4">
        <f t="shared" ca="1" si="44"/>
        <v>4.0738675245233225E-5</v>
      </c>
      <c r="J223" s="3">
        <f t="shared" ca="1" si="46"/>
        <v>9.5652567901662877E-3</v>
      </c>
    </row>
    <row r="224" spans="4:10">
      <c r="D224" s="4">
        <f t="shared" si="48"/>
        <v>222</v>
      </c>
      <c r="E224" s="4">
        <f t="shared" si="47"/>
        <v>3.219999999999998</v>
      </c>
      <c r="F224" s="4">
        <f t="shared" ca="1" si="45"/>
        <v>3.2196276431940936</v>
      </c>
      <c r="G224" s="4">
        <f t="shared" ca="1" si="49"/>
        <v>3.7235680590441689E-4</v>
      </c>
      <c r="H224" s="4">
        <f t="shared" ca="1" si="50"/>
        <v>1.2995260582650409E-2</v>
      </c>
      <c r="I224" s="4">
        <f t="shared" ca="1" si="44"/>
        <v>3.7235680590441689E-4</v>
      </c>
      <c r="J224" s="3">
        <f t="shared" ca="1" si="46"/>
        <v>9.6683818693406032E-3</v>
      </c>
    </row>
    <row r="225" spans="4:10">
      <c r="D225" s="4">
        <f t="shared" si="48"/>
        <v>223</v>
      </c>
      <c r="E225" s="4">
        <f t="shared" si="47"/>
        <v>3.2299999999999978</v>
      </c>
      <c r="F225" s="4">
        <f t="shared" ca="1" si="45"/>
        <v>3.2295378036753619</v>
      </c>
      <c r="G225" s="4">
        <f t="shared" ca="1" si="49"/>
        <v>4.6219632463584404E-4</v>
      </c>
      <c r="H225" s="4">
        <f t="shared" ca="1" si="50"/>
        <v>1.3457456907286253E-2</v>
      </c>
      <c r="I225" s="4">
        <f t="shared" ca="1" si="44"/>
        <v>4.6219632463584404E-4</v>
      </c>
      <c r="J225" s="3">
        <f t="shared" ca="1" si="46"/>
        <v>9.9101604812683597E-3</v>
      </c>
    </row>
    <row r="226" spans="4:10">
      <c r="D226" s="4">
        <f t="shared" si="48"/>
        <v>224</v>
      </c>
      <c r="E226" s="4">
        <f t="shared" si="47"/>
        <v>3.2399999999999975</v>
      </c>
      <c r="F226" s="4">
        <f t="shared" ca="1" si="45"/>
        <v>3.239686088424182</v>
      </c>
      <c r="G226" s="4">
        <f t="shared" ca="1" si="49"/>
        <v>3.1391157581550644E-4</v>
      </c>
      <c r="H226" s="4">
        <f t="shared" ca="1" si="50"/>
        <v>1.3771368483101759E-2</v>
      </c>
      <c r="I226" s="4">
        <f t="shared" ca="1" si="44"/>
        <v>3.1391157581550644E-4</v>
      </c>
      <c r="J226" s="3">
        <f t="shared" ca="1" si="46"/>
        <v>1.0148284748820124E-2</v>
      </c>
    </row>
    <row r="227" spans="4:10">
      <c r="D227" s="4">
        <f t="shared" si="48"/>
        <v>225</v>
      </c>
      <c r="E227" s="4">
        <f t="shared" si="47"/>
        <v>3.2499999999999973</v>
      </c>
      <c r="F227" s="4">
        <f t="shared" ca="1" si="45"/>
        <v>3.2499558211493258</v>
      </c>
      <c r="G227" s="4">
        <f t="shared" ca="1" si="49"/>
        <v>4.4178850671539038E-5</v>
      </c>
      <c r="H227" s="4">
        <f t="shared" ca="1" si="50"/>
        <v>1.3815547333773298E-2</v>
      </c>
      <c r="I227" s="4">
        <f t="shared" ca="1" si="44"/>
        <v>4.4178850671539038E-5</v>
      </c>
      <c r="J227" s="3">
        <f t="shared" ca="1" si="46"/>
        <v>1.0269732725143754E-2</v>
      </c>
    </row>
    <row r="228" spans="4:10">
      <c r="D228" s="4">
        <f t="shared" si="48"/>
        <v>226</v>
      </c>
      <c r="E228" s="4">
        <f t="shared" si="47"/>
        <v>3.2599999999999971</v>
      </c>
      <c r="F228" s="4">
        <f t="shared" ca="1" si="45"/>
        <v>3.2601947299616096</v>
      </c>
      <c r="G228" s="4">
        <f t="shared" ca="1" si="49"/>
        <v>-1.9472996161251643E-4</v>
      </c>
      <c r="H228" s="4">
        <f t="shared" ca="1" si="50"/>
        <v>1.3620817372160782E-2</v>
      </c>
      <c r="I228" s="4">
        <f t="shared" ca="1" si="44"/>
        <v>1.9472996161251643E-4</v>
      </c>
      <c r="J228" s="3">
        <f t="shared" ca="1" si="46"/>
        <v>1.0238908812283842E-2</v>
      </c>
    </row>
    <row r="229" spans="4:10">
      <c r="D229" s="4">
        <f t="shared" si="48"/>
        <v>227</v>
      </c>
      <c r="E229" s="4">
        <f t="shared" si="47"/>
        <v>3.2699999999999969</v>
      </c>
      <c r="F229" s="4">
        <f t="shared" ca="1" si="45"/>
        <v>3.2702946030382312</v>
      </c>
      <c r="G229" s="4">
        <f t="shared" ca="1" si="49"/>
        <v>-2.9460303823425349E-4</v>
      </c>
      <c r="H229" s="4">
        <f t="shared" ca="1" si="50"/>
        <v>1.3326214333926528E-2</v>
      </c>
      <c r="I229" s="4">
        <f t="shared" ca="1" si="44"/>
        <v>2.9460303823425349E-4</v>
      </c>
      <c r="J229" s="3">
        <f t="shared" ca="1" si="46"/>
        <v>1.0099873076621524E-2</v>
      </c>
    </row>
    <row r="230" spans="4:10">
      <c r="D230" s="4">
        <f t="shared" si="48"/>
        <v>228</v>
      </c>
      <c r="E230" s="4">
        <f t="shared" si="47"/>
        <v>3.2799999999999967</v>
      </c>
      <c r="F230" s="4">
        <f t="shared" ca="1" si="45"/>
        <v>3.2802344840822832</v>
      </c>
      <c r="G230" s="4">
        <f t="shared" ca="1" si="49"/>
        <v>-2.3448408228654571E-4</v>
      </c>
      <c r="H230" s="4">
        <f t="shared" ca="1" si="50"/>
        <v>1.3091730251639982E-2</v>
      </c>
      <c r="I230" s="4">
        <f t="shared" ca="1" si="44"/>
        <v>2.3448408228654571E-4</v>
      </c>
      <c r="J230" s="3">
        <f t="shared" ca="1" si="46"/>
        <v>9.9398810440520791E-3</v>
      </c>
    </row>
    <row r="231" spans="4:10">
      <c r="D231" s="4">
        <f t="shared" si="48"/>
        <v>229</v>
      </c>
      <c r="E231" s="4">
        <f t="shared" si="47"/>
        <v>3.2899999999999965</v>
      </c>
      <c r="F231" s="4">
        <f t="shared" ca="1" si="45"/>
        <v>3.2900739019682805</v>
      </c>
      <c r="G231" s="4">
        <f t="shared" ca="1" si="49"/>
        <v>-7.3901968284051378E-5</v>
      </c>
      <c r="H231" s="4">
        <f t="shared" ca="1" si="50"/>
        <v>1.3017828283355931E-2</v>
      </c>
      <c r="I231" s="4">
        <f t="shared" ca="1" si="44"/>
        <v>7.3901968284051378E-5</v>
      </c>
      <c r="J231" s="3">
        <f t="shared" ca="1" si="46"/>
        <v>9.8394178859972925E-3</v>
      </c>
    </row>
    <row r="232" spans="4:10">
      <c r="D232" s="4">
        <f t="shared" si="48"/>
        <v>230</v>
      </c>
      <c r="E232" s="4">
        <f t="shared" si="47"/>
        <v>3.2999999999999963</v>
      </c>
      <c r="F232" s="4">
        <f t="shared" ca="1" si="45"/>
        <v>3.2999089238941903</v>
      </c>
      <c r="G232" s="4">
        <f t="shared" ca="1" si="49"/>
        <v>9.1076105805942831E-5</v>
      </c>
      <c r="H232" s="4">
        <f t="shared" ca="1" si="50"/>
        <v>1.3108904389161874E-2</v>
      </c>
      <c r="I232" s="4">
        <f t="shared" ca="1" si="44"/>
        <v>9.1076105805942831E-5</v>
      </c>
      <c r="J232" s="3">
        <f t="shared" ca="1" si="46"/>
        <v>9.8350219259097926E-3</v>
      </c>
    </row>
    <row r="233" spans="4:10">
      <c r="D233" s="4">
        <f t="shared" si="48"/>
        <v>231</v>
      </c>
      <c r="E233" s="4">
        <f t="shared" si="47"/>
        <v>3.3099999999999961</v>
      </c>
      <c r="F233" s="4">
        <f t="shared" ca="1" si="45"/>
        <v>3.3098192243833173</v>
      </c>
      <c r="G233" s="4">
        <f t="shared" ca="1" si="49"/>
        <v>1.8077561667872999E-4</v>
      </c>
      <c r="H233" s="4">
        <f t="shared" ca="1" si="50"/>
        <v>1.3289680005840604E-2</v>
      </c>
      <c r="I233" s="4">
        <f t="shared" ca="1" si="44"/>
        <v>1.8077561667872999E-4</v>
      </c>
      <c r="J233" s="3">
        <f t="shared" ca="1" si="46"/>
        <v>9.9103004891269997E-3</v>
      </c>
    </row>
    <row r="234" spans="4:10">
      <c r="D234" s="4">
        <f t="shared" si="48"/>
        <v>232</v>
      </c>
      <c r="E234" s="4">
        <f t="shared" si="47"/>
        <v>3.3199999999999958</v>
      </c>
      <c r="F234" s="4">
        <f t="shared" ca="1" si="45"/>
        <v>3.3198331694311998</v>
      </c>
      <c r="G234" s="4">
        <f t="shared" ca="1" si="49"/>
        <v>1.668305687960725E-4</v>
      </c>
      <c r="H234" s="4">
        <f t="shared" ca="1" si="50"/>
        <v>1.3456510574636676E-2</v>
      </c>
      <c r="I234" s="4">
        <f t="shared" ca="1" si="44"/>
        <v>1.668305687960725E-4</v>
      </c>
      <c r="J234" s="3">
        <f t="shared" ca="1" si="46"/>
        <v>1.0013945047882444E-2</v>
      </c>
    </row>
    <row r="235" spans="4:10">
      <c r="D235" s="4">
        <f t="shared" si="48"/>
        <v>233</v>
      </c>
      <c r="E235" s="4">
        <f t="shared" ref="E235:E266" si="51">E234+d2_</f>
        <v>3.3299999999999956</v>
      </c>
      <c r="F235" s="4">
        <f t="shared" ca="1" si="45"/>
        <v>3.329924142557215</v>
      </c>
      <c r="G235" s="4">
        <f t="shared" ca="1" si="49"/>
        <v>7.5857442780602469E-5</v>
      </c>
      <c r="H235" s="4">
        <f t="shared" ca="1" si="50"/>
        <v>1.3532368017417279E-2</v>
      </c>
      <c r="I235" s="4">
        <f t="shared" ca="1" si="44"/>
        <v>7.5857442780602469E-5</v>
      </c>
      <c r="J235" s="3">
        <f t="shared" ca="1" si="46"/>
        <v>1.0090973126015257E-2</v>
      </c>
    </row>
    <row r="236" spans="4:10">
      <c r="D236" s="4">
        <f t="shared" si="48"/>
        <v>234</v>
      </c>
      <c r="E236" s="4">
        <f t="shared" si="51"/>
        <v>3.3399999999999954</v>
      </c>
      <c r="F236" s="4">
        <f t="shared" ca="1" si="45"/>
        <v>3.3400338466555941</v>
      </c>
      <c r="G236" s="4">
        <f t="shared" ca="1" si="49"/>
        <v>-3.3846655598690489E-5</v>
      </c>
      <c r="H236" s="4">
        <f t="shared" ca="1" si="50"/>
        <v>1.3498521361818588E-2</v>
      </c>
      <c r="I236" s="4">
        <f t="shared" ca="1" si="44"/>
        <v>3.3846655598690489E-5</v>
      </c>
      <c r="J236" s="3">
        <f t="shared" ca="1" si="46"/>
        <v>1.010970409837908E-2</v>
      </c>
    </row>
    <row r="237" spans="4:10">
      <c r="D237" s="4">
        <f t="shared" si="48"/>
        <v>235</v>
      </c>
      <c r="E237" s="4">
        <f t="shared" si="51"/>
        <v>3.3499999999999952</v>
      </c>
      <c r="F237" s="4">
        <f t="shared" ca="1" si="45"/>
        <v>3.3501062583920356</v>
      </c>
      <c r="G237" s="4">
        <f t="shared" ca="1" si="49"/>
        <v>-1.0625839204037035E-4</v>
      </c>
      <c r="H237" s="4">
        <f t="shared" ca="1" si="50"/>
        <v>1.3392262969778218E-2</v>
      </c>
      <c r="I237" s="4">
        <f t="shared" ca="1" si="44"/>
        <v>1.0625839204037035E-4</v>
      </c>
      <c r="J237" s="3">
        <f t="shared" ca="1" si="46"/>
        <v>1.0072411736441467E-2</v>
      </c>
    </row>
    <row r="238" spans="4:10">
      <c r="D238" s="4">
        <f t="shared" si="48"/>
        <v>236</v>
      </c>
      <c r="E238" s="4">
        <f t="shared" si="51"/>
        <v>3.359999999999995</v>
      </c>
      <c r="F238" s="4">
        <f t="shared" ca="1" si="45"/>
        <v>3.3601139584688449</v>
      </c>
      <c r="G238" s="4">
        <f t="shared" ca="1" si="49"/>
        <v>-1.1395846884987293E-4</v>
      </c>
      <c r="H238" s="4">
        <f t="shared" ca="1" si="50"/>
        <v>1.3278304500928345E-2</v>
      </c>
      <c r="I238" s="4">
        <f t="shared" ca="1" si="44"/>
        <v>1.1395846884987293E-4</v>
      </c>
      <c r="J238" s="3">
        <f t="shared" ca="1" si="46"/>
        <v>1.0007700076809289E-2</v>
      </c>
    </row>
    <row r="239" spans="4:10">
      <c r="D239" s="4">
        <f t="shared" si="48"/>
        <v>237</v>
      </c>
      <c r="E239" s="4">
        <f t="shared" si="51"/>
        <v>3.3699999999999948</v>
      </c>
      <c r="F239" s="4">
        <f t="shared" ca="1" si="45"/>
        <v>3.3700657260551434</v>
      </c>
      <c r="G239" s="4">
        <f t="shared" ca="1" si="49"/>
        <v>-6.5726055148651596E-5</v>
      </c>
      <c r="H239" s="4">
        <f t="shared" ca="1" si="50"/>
        <v>1.3212578445779694E-2</v>
      </c>
      <c r="I239" s="4">
        <f t="shared" ca="1" si="44"/>
        <v>6.5726055148651596E-5</v>
      </c>
      <c r="J239" s="3">
        <f t="shared" ca="1" si="46"/>
        <v>9.9517675862985655E-3</v>
      </c>
    </row>
    <row r="240" spans="4:10">
      <c r="D240" s="4">
        <f t="shared" si="48"/>
        <v>238</v>
      </c>
      <c r="E240" s="4">
        <f t="shared" si="51"/>
        <v>3.3799999999999946</v>
      </c>
      <c r="F240" s="4">
        <f t="shared" ca="1" si="45"/>
        <v>3.3799953750181264</v>
      </c>
      <c r="G240" s="4">
        <f t="shared" ca="1" si="49"/>
        <v>4.624981868150968E-6</v>
      </c>
      <c r="H240" s="4">
        <f t="shared" ca="1" si="50"/>
        <v>1.3217203427647845E-2</v>
      </c>
      <c r="I240" s="4">
        <f t="shared" ca="1" si="44"/>
        <v>4.624981868150968E-6</v>
      </c>
      <c r="J240" s="3">
        <f t="shared" ca="1" si="46"/>
        <v>9.9296489629829843E-3</v>
      </c>
    </row>
    <row r="241" spans="4:10">
      <c r="D241" s="4">
        <f t="shared" si="48"/>
        <v>239</v>
      </c>
      <c r="E241" s="4">
        <f t="shared" si="51"/>
        <v>3.3899999999999944</v>
      </c>
      <c r="F241" s="4">
        <f t="shared" ca="1" si="45"/>
        <v>3.3899407778153461</v>
      </c>
      <c r="G241" s="4">
        <f t="shared" ca="1" si="49"/>
        <v>5.9222184648266563E-5</v>
      </c>
      <c r="H241" s="4">
        <f t="shared" ca="1" si="50"/>
        <v>1.3276425612296111E-2</v>
      </c>
      <c r="I241" s="4">
        <f t="shared" ca="1" si="44"/>
        <v>5.9222184648266563E-5</v>
      </c>
      <c r="J241" s="3">
        <f t="shared" ca="1" si="46"/>
        <v>9.9454027972196712E-3</v>
      </c>
    </row>
    <row r="242" spans="4:10">
      <c r="D242" s="4">
        <f t="shared" si="48"/>
        <v>240</v>
      </c>
      <c r="E242" s="4">
        <f t="shared" si="51"/>
        <v>3.3999999999999941</v>
      </c>
      <c r="F242" s="4">
        <f t="shared" ca="1" si="45"/>
        <v>3.3999249884033866</v>
      </c>
      <c r="G242" s="4">
        <f t="shared" ca="1" si="49"/>
        <v>7.5011596607499342E-5</v>
      </c>
      <c r="H242" s="4">
        <f t="shared" ca="1" si="50"/>
        <v>1.335143720890361E-2</v>
      </c>
      <c r="I242" s="4">
        <f t="shared" ca="1" si="44"/>
        <v>7.5011596607499342E-5</v>
      </c>
      <c r="J242" s="3">
        <f t="shared" ca="1" si="46"/>
        <v>9.9842105880405541E-3</v>
      </c>
    </row>
    <row r="243" spans="4:10">
      <c r="D243" s="4">
        <f t="shared" si="48"/>
        <v>241</v>
      </c>
      <c r="E243" s="4">
        <f t="shared" si="51"/>
        <v>3.4099999999999939</v>
      </c>
      <c r="F243" s="4">
        <f t="shared" ca="1" si="45"/>
        <v>3.4099480797874642</v>
      </c>
      <c r="G243" s="4">
        <f t="shared" ca="1" si="49"/>
        <v>5.192021252975465E-5</v>
      </c>
      <c r="H243" s="4">
        <f t="shared" ca="1" si="50"/>
        <v>1.3403357421433365E-2</v>
      </c>
      <c r="I243" s="4">
        <f t="shared" ca="1" si="44"/>
        <v>5.192021252975465E-5</v>
      </c>
      <c r="J243" s="3">
        <f t="shared" ca="1" si="46"/>
        <v>1.0023091384077532E-2</v>
      </c>
    </row>
    <row r="244" spans="4:10">
      <c r="D244" s="4">
        <f t="shared" si="48"/>
        <v>242</v>
      </c>
      <c r="E244" s="4">
        <f t="shared" si="51"/>
        <v>3.4199999999999937</v>
      </c>
      <c r="F244" s="4">
        <f t="shared" ca="1" si="45"/>
        <v>3.4199915334232394</v>
      </c>
      <c r="G244" s="4">
        <f t="shared" ca="1" si="49"/>
        <v>8.4665767543512516E-6</v>
      </c>
      <c r="H244" s="4">
        <f t="shared" ca="1" si="50"/>
        <v>1.3411823998187716E-2</v>
      </c>
      <c r="I244" s="4">
        <f t="shared" ca="1" si="44"/>
        <v>8.4665767543512516E-6</v>
      </c>
      <c r="J244" s="3">
        <f t="shared" ca="1" si="46"/>
        <v>1.004345363577519E-2</v>
      </c>
    </row>
    <row r="245" spans="4:10">
      <c r="D245" s="4">
        <f t="shared" si="48"/>
        <v>243</v>
      </c>
      <c r="E245" s="4">
        <f t="shared" si="51"/>
        <v>3.4299999999999935</v>
      </c>
      <c r="F245" s="4">
        <f t="shared" ca="1" si="45"/>
        <v>3.4300306667467262</v>
      </c>
      <c r="G245" s="4">
        <f t="shared" ca="1" si="49"/>
        <v>-3.066674673268821E-5</v>
      </c>
      <c r="H245" s="4">
        <f t="shared" ca="1" si="50"/>
        <v>1.3381157251455028E-2</v>
      </c>
      <c r="I245" s="4">
        <f t="shared" ca="1" si="44"/>
        <v>3.066674673268821E-5</v>
      </c>
      <c r="J245" s="3">
        <f t="shared" ca="1" si="46"/>
        <v>1.0039133323486826E-2</v>
      </c>
    </row>
    <row r="246" spans="4:10">
      <c r="D246" s="4">
        <f t="shared" si="48"/>
        <v>244</v>
      </c>
      <c r="E246" s="4">
        <f t="shared" si="51"/>
        <v>3.4399999999999933</v>
      </c>
      <c r="F246" s="4">
        <f t="shared" ca="1" si="45"/>
        <v>3.4400476133541118</v>
      </c>
      <c r="G246" s="4">
        <f t="shared" ca="1" si="49"/>
        <v>-4.7613354118514195E-5</v>
      </c>
      <c r="H246" s="4">
        <f t="shared" ca="1" si="50"/>
        <v>1.3333543897336514E-2</v>
      </c>
      <c r="I246" s="4">
        <f t="shared" ca="1" si="44"/>
        <v>4.7613354118514195E-5</v>
      </c>
      <c r="J246" s="3">
        <f t="shared" ca="1" si="46"/>
        <v>1.0016946607385613E-2</v>
      </c>
    </row>
    <row r="247" spans="4:10">
      <c r="D247" s="4">
        <f t="shared" si="48"/>
        <v>245</v>
      </c>
      <c r="E247" s="4">
        <f t="shared" si="51"/>
        <v>3.4499999999999931</v>
      </c>
      <c r="F247" s="4">
        <f t="shared" ca="1" si="45"/>
        <v>3.4500385474370932</v>
      </c>
      <c r="G247" s="4">
        <f t="shared" ca="1" si="49"/>
        <v>-3.8547437100078241E-5</v>
      </c>
      <c r="H247" s="4">
        <f t="shared" ca="1" si="50"/>
        <v>1.3294996460236436E-2</v>
      </c>
      <c r="I247" s="4">
        <f t="shared" ca="1" si="44"/>
        <v>3.8547437100078241E-5</v>
      </c>
      <c r="J247" s="3">
        <f t="shared" ca="1" si="46"/>
        <v>9.9909340829813509E-3</v>
      </c>
    </row>
    <row r="248" spans="4:10">
      <c r="D248" s="4">
        <f t="shared" si="48"/>
        <v>246</v>
      </c>
      <c r="E248" s="4">
        <f t="shared" si="51"/>
        <v>3.4599999999999929</v>
      </c>
      <c r="F248" s="4">
        <f t="shared" ca="1" si="45"/>
        <v>3.460012808680986</v>
      </c>
      <c r="G248" s="4">
        <f t="shared" ca="1" si="49"/>
        <v>-1.2808680993181554E-5</v>
      </c>
      <c r="H248" s="4">
        <f t="shared" ca="1" si="50"/>
        <v>1.3282187779243254E-2</v>
      </c>
      <c r="I248" s="4">
        <f t="shared" ca="1" si="44"/>
        <v>1.2808680993181554E-5</v>
      </c>
      <c r="J248" s="3">
        <f t="shared" ca="1" si="46"/>
        <v>9.9742612438928901E-3</v>
      </c>
    </row>
    <row r="249" spans="4:10">
      <c r="D249" s="4">
        <f t="shared" si="48"/>
        <v>247</v>
      </c>
      <c r="E249" s="4">
        <f t="shared" si="51"/>
        <v>3.4699999999999926</v>
      </c>
      <c r="F249" s="4">
        <f t="shared" ca="1" si="45"/>
        <v>3.4699859050827979</v>
      </c>
      <c r="G249" s="4">
        <f t="shared" ca="1" si="49"/>
        <v>1.4094917194729106E-5</v>
      </c>
      <c r="H249" s="4">
        <f t="shared" ca="1" si="50"/>
        <v>1.3296282696437983E-2</v>
      </c>
      <c r="I249" s="4">
        <f t="shared" ca="1" si="44"/>
        <v>1.4094917194729106E-5</v>
      </c>
      <c r="J249" s="3">
        <f t="shared" ca="1" si="46"/>
        <v>9.9730964018118762E-3</v>
      </c>
    </row>
    <row r="250" spans="4:10">
      <c r="D250" s="4">
        <f t="shared" si="48"/>
        <v>248</v>
      </c>
      <c r="E250" s="4">
        <f t="shared" si="51"/>
        <v>3.4799999999999924</v>
      </c>
      <c r="F250" s="4">
        <f t="shared" ca="1" si="45"/>
        <v>3.4799709156078085</v>
      </c>
      <c r="G250" s="4">
        <f t="shared" ca="1" si="49"/>
        <v>2.9084392183964525E-5</v>
      </c>
      <c r="H250" s="4">
        <f t="shared" ca="1" si="50"/>
        <v>1.3325367088621948E-2</v>
      </c>
      <c r="I250" s="4">
        <f t="shared" ca="1" si="44"/>
        <v>2.9084392183964525E-5</v>
      </c>
      <c r="J250" s="3">
        <f t="shared" ca="1" si="46"/>
        <v>9.9850105250105514E-3</v>
      </c>
    </row>
    <row r="251" spans="4:10">
      <c r="D251" s="4">
        <f t="shared" si="48"/>
        <v>249</v>
      </c>
      <c r="E251" s="4">
        <f t="shared" si="51"/>
        <v>3.4899999999999922</v>
      </c>
      <c r="F251" s="4">
        <f t="shared" ca="1" si="45"/>
        <v>3.4899727086145353</v>
      </c>
      <c r="G251" s="4">
        <f t="shared" ca="1" si="49"/>
        <v>2.7291385456873485E-5</v>
      </c>
      <c r="H251" s="4">
        <f t="shared" ca="1" si="50"/>
        <v>1.3352658474078821E-2</v>
      </c>
      <c r="I251" s="4">
        <f t="shared" ca="1" si="44"/>
        <v>2.7291385456873485E-5</v>
      </c>
      <c r="J251" s="3">
        <f t="shared" ca="1" si="46"/>
        <v>1.0001793006726878E-2</v>
      </c>
    </row>
    <row r="252" spans="4:10">
      <c r="D252" s="4">
        <f t="shared" si="48"/>
        <v>250</v>
      </c>
      <c r="E252" s="4">
        <f t="shared" si="51"/>
        <v>3.499999999999992</v>
      </c>
      <c r="F252" s="4">
        <f t="shared" ca="1" si="45"/>
        <v>3.499987196428564</v>
      </c>
      <c r="G252" s="4">
        <f t="shared" ca="1" si="49"/>
        <v>1.2803571427966176E-5</v>
      </c>
      <c r="H252" s="4">
        <f t="shared" ca="1" si="50"/>
        <v>1.3365462045506787E-2</v>
      </c>
      <c r="I252" s="4">
        <f t="shared" ca="1" si="44"/>
        <v>1.2803571427966176E-5</v>
      </c>
      <c r="J252" s="3">
        <f t="shared" ca="1" si="46"/>
        <v>1.0014487814028694E-2</v>
      </c>
    </row>
    <row r="253" spans="4:10">
      <c r="D253" s="4">
        <f t="shared" si="48"/>
        <v>251</v>
      </c>
      <c r="E253" s="4">
        <f t="shared" si="51"/>
        <v>3.5099999999999918</v>
      </c>
      <c r="F253" s="4">
        <f t="shared" ca="1" si="45"/>
        <v>3.5100050126753839</v>
      </c>
      <c r="G253" s="4">
        <f t="shared" ca="1" si="49"/>
        <v>-5.0126753921020395E-6</v>
      </c>
      <c r="H253" s="4">
        <f t="shared" ca="1" si="50"/>
        <v>1.3360449370114685E-2</v>
      </c>
      <c r="I253" s="4">
        <f t="shared" ca="1" si="44"/>
        <v>5.0126753921020395E-6</v>
      </c>
      <c r="J253" s="3">
        <f t="shared" ca="1" si="46"/>
        <v>1.0017816246819855E-2</v>
      </c>
    </row>
    <row r="254" spans="4:10">
      <c r="D254" s="4">
        <f t="shared" si="48"/>
        <v>252</v>
      </c>
      <c r="E254" s="4">
        <f t="shared" si="51"/>
        <v>3.5199999999999916</v>
      </c>
      <c r="F254" s="4">
        <f t="shared" ca="1" si="45"/>
        <v>3.5200170038491714</v>
      </c>
      <c r="G254" s="4">
        <f t="shared" ca="1" si="49"/>
        <v>-1.700384917979747E-5</v>
      </c>
      <c r="H254" s="4">
        <f t="shared" ca="1" si="50"/>
        <v>1.3343445520934888E-2</v>
      </c>
      <c r="I254" s="4">
        <f t="shared" ca="1" si="44"/>
        <v>1.700384917979747E-5</v>
      </c>
      <c r="J254" s="3">
        <f t="shared" ca="1" si="46"/>
        <v>1.0011991173787482E-2</v>
      </c>
    </row>
    <row r="255" spans="4:10">
      <c r="D255" s="4">
        <f t="shared" si="48"/>
        <v>253</v>
      </c>
      <c r="E255" s="4">
        <f t="shared" si="51"/>
        <v>3.5299999999999914</v>
      </c>
      <c r="F255" s="4">
        <f t="shared" ca="1" si="45"/>
        <v>3.5300185619344551</v>
      </c>
      <c r="G255" s="4">
        <f t="shared" ca="1" si="49"/>
        <v>-1.8561934463701135E-5</v>
      </c>
      <c r="H255" s="4">
        <f t="shared" ca="1" si="50"/>
        <v>1.3324883586471187E-2</v>
      </c>
      <c r="I255" s="4">
        <f t="shared" ca="1" si="44"/>
        <v>1.8561934463701135E-5</v>
      </c>
      <c r="J255" s="3">
        <f t="shared" ca="1" si="46"/>
        <v>1.0001558085283691E-2</v>
      </c>
    </row>
    <row r="256" spans="4:10">
      <c r="D256" s="4">
        <f t="shared" si="48"/>
        <v>254</v>
      </c>
      <c r="E256" s="4">
        <f t="shared" si="51"/>
        <v>3.5399999999999912</v>
      </c>
      <c r="F256" s="4">
        <f t="shared" ca="1" si="45"/>
        <v>3.5400109510470439</v>
      </c>
      <c r="G256" s="4">
        <f t="shared" ca="1" si="49"/>
        <v>-1.0951047052731866E-5</v>
      </c>
      <c r="H256" s="4">
        <f t="shared" ca="1" si="50"/>
        <v>1.3313932539418455E-2</v>
      </c>
      <c r="I256" s="4">
        <f t="shared" ca="1" si="44"/>
        <v>1.0951047052731866E-5</v>
      </c>
      <c r="J256" s="3">
        <f t="shared" ca="1" si="46"/>
        <v>9.9923891125888176E-3</v>
      </c>
    </row>
    <row r="257" spans="4:10">
      <c r="D257" s="4">
        <f t="shared" si="48"/>
        <v>255</v>
      </c>
      <c r="E257" s="4">
        <f t="shared" si="51"/>
        <v>3.5499999999999909</v>
      </c>
      <c r="F257" s="4">
        <f t="shared" ca="1" si="45"/>
        <v>3.5499995729284053</v>
      </c>
      <c r="G257" s="4">
        <f t="shared" ca="1" si="49"/>
        <v>4.2707158565136183E-7</v>
      </c>
      <c r="H257" s="4">
        <f t="shared" ca="1" si="50"/>
        <v>1.3314359611004106E-2</v>
      </c>
      <c r="I257" s="4">
        <f t="shared" ca="1" si="44"/>
        <v>4.2707158565136183E-7</v>
      </c>
      <c r="J257" s="3">
        <f t="shared" ca="1" si="46"/>
        <v>9.9886218813614036E-3</v>
      </c>
    </row>
    <row r="258" spans="4:10">
      <c r="D258" s="4">
        <f t="shared" si="48"/>
        <v>256</v>
      </c>
      <c r="E258" s="4">
        <f t="shared" si="51"/>
        <v>3.5599999999999907</v>
      </c>
      <c r="F258" s="4">
        <f t="shared" ca="1" si="45"/>
        <v>3.5599905893833799</v>
      </c>
      <c r="G258" s="4">
        <f t="shared" ca="1" si="49"/>
        <v>9.4106166108609557E-6</v>
      </c>
      <c r="H258" s="4">
        <f t="shared" ca="1" si="50"/>
        <v>1.3323770227614967E-2</v>
      </c>
      <c r="I258" s="4">
        <f t="shared" ca="1" si="44"/>
        <v>9.4106166108609557E-6</v>
      </c>
      <c r="J258" s="3">
        <f t="shared" ca="1" si="46"/>
        <v>9.9910164549745772E-3</v>
      </c>
    </row>
    <row r="259" spans="4:10">
      <c r="D259" s="4">
        <f t="shared" si="48"/>
        <v>257</v>
      </c>
      <c r="E259" s="4">
        <f t="shared" si="51"/>
        <v>3.5699999999999905</v>
      </c>
      <c r="F259" s="4">
        <f t="shared" ca="1" si="45"/>
        <v>3.5699878318033007</v>
      </c>
      <c r="G259" s="4">
        <f t="shared" ca="1" si="49"/>
        <v>1.2168196689810173E-5</v>
      </c>
      <c r="H259" s="4">
        <f t="shared" ca="1" si="50"/>
        <v>1.3335938424304777E-2</v>
      </c>
      <c r="I259" s="4">
        <f t="shared" ref="I259:I322" ca="1" si="52">ABS(G259)</f>
        <v>1.2168196689810173E-5</v>
      </c>
      <c r="J259" s="3">
        <f t="shared" ca="1" si="46"/>
        <v>9.9972424199208376E-3</v>
      </c>
    </row>
    <row r="260" spans="4:10">
      <c r="D260" s="4">
        <f t="shared" si="48"/>
        <v>258</v>
      </c>
      <c r="E260" s="4">
        <f t="shared" si="51"/>
        <v>3.5799999999999903</v>
      </c>
      <c r="F260" s="4">
        <f t="shared" ref="F260:F323" ca="1" si="53">F259+Kp*G259+Ki*H259+Kd*(G259-G258)</f>
        <v>3.5799914191542666</v>
      </c>
      <c r="G260" s="4">
        <f t="shared" ca="1" si="49"/>
        <v>8.5808457237490643E-6</v>
      </c>
      <c r="H260" s="4">
        <f t="shared" ca="1" si="50"/>
        <v>1.3344519270028526E-2</v>
      </c>
      <c r="I260" s="4">
        <f t="shared" ca="1" si="52"/>
        <v>8.5808457237490643E-6</v>
      </c>
      <c r="J260" s="3">
        <f t="shared" ref="J260:J323" ca="1" si="54">ABS(F260-F259)</f>
        <v>1.0003587350965848E-2</v>
      </c>
    </row>
    <row r="261" spans="4:10">
      <c r="D261" s="4">
        <f t="shared" si="48"/>
        <v>259</v>
      </c>
      <c r="E261" s="4">
        <f t="shared" si="51"/>
        <v>3.5899999999999901</v>
      </c>
      <c r="F261" s="4">
        <f t="shared" ca="1" si="53"/>
        <v>3.5899984158507152</v>
      </c>
      <c r="G261" s="4">
        <f t="shared" ca="1" si="49"/>
        <v>1.5841492748691621E-6</v>
      </c>
      <c r="H261" s="4">
        <f t="shared" ca="1" si="50"/>
        <v>1.3346103419303396E-2</v>
      </c>
      <c r="I261" s="4">
        <f t="shared" ca="1" si="52"/>
        <v>1.5841492748691621E-6</v>
      </c>
      <c r="J261" s="3">
        <f t="shared" ca="1" si="54"/>
        <v>1.0006996696448667E-2</v>
      </c>
    </row>
    <row r="262" spans="4:10">
      <c r="D262" s="4">
        <f t="shared" si="48"/>
        <v>260</v>
      </c>
      <c r="E262" s="4">
        <f t="shared" si="51"/>
        <v>3.5999999999999899</v>
      </c>
      <c r="F262" s="4">
        <f t="shared" ca="1" si="53"/>
        <v>3.6000048224593044</v>
      </c>
      <c r="G262" s="4">
        <f t="shared" ca="1" si="49"/>
        <v>-4.8224593145462791E-6</v>
      </c>
      <c r="H262" s="4">
        <f t="shared" ca="1" si="50"/>
        <v>1.3341280959988849E-2</v>
      </c>
      <c r="I262" s="4">
        <f t="shared" ca="1" si="52"/>
        <v>4.8224593145462791E-6</v>
      </c>
      <c r="J262" s="3">
        <f t="shared" ca="1" si="54"/>
        <v>1.0006406608589202E-2</v>
      </c>
    </row>
    <row r="263" spans="4:10">
      <c r="D263" s="4">
        <f t="shared" si="48"/>
        <v>261</v>
      </c>
      <c r="E263" s="4">
        <f t="shared" si="51"/>
        <v>3.6099999999999897</v>
      </c>
      <c r="F263" s="4">
        <f t="shared" ca="1" si="53"/>
        <v>3.6100076914655652</v>
      </c>
      <c r="G263" s="4">
        <f t="shared" ca="1" si="49"/>
        <v>-7.6914655755544459E-6</v>
      </c>
      <c r="H263" s="4">
        <f t="shared" ca="1" si="50"/>
        <v>1.3333589494413295E-2</v>
      </c>
      <c r="I263" s="4">
        <f t="shared" ca="1" si="52"/>
        <v>7.6914655755544459E-6</v>
      </c>
      <c r="J263" s="3">
        <f t="shared" ca="1" si="54"/>
        <v>1.0002869006260795E-2</v>
      </c>
    </row>
    <row r="264" spans="4:10">
      <c r="D264" s="4">
        <f t="shared" si="48"/>
        <v>262</v>
      </c>
      <c r="E264" s="4">
        <f t="shared" si="51"/>
        <v>3.6199999999999894</v>
      </c>
      <c r="F264" s="4">
        <f t="shared" ca="1" si="53"/>
        <v>3.6200063330995285</v>
      </c>
      <c r="G264" s="4">
        <f t="shared" ca="1" si="49"/>
        <v>-6.3330995390131761E-6</v>
      </c>
      <c r="H264" s="4">
        <f t="shared" ca="1" si="50"/>
        <v>1.3327256394874282E-2</v>
      </c>
      <c r="I264" s="4">
        <f t="shared" ca="1" si="52"/>
        <v>6.3330995390131761E-6</v>
      </c>
      <c r="J264" s="3">
        <f t="shared" ca="1" si="54"/>
        <v>9.9986416339632456E-3</v>
      </c>
    </row>
    <row r="265" spans="4:10">
      <c r="D265" s="4">
        <f t="shared" si="48"/>
        <v>263</v>
      </c>
      <c r="E265" s="4">
        <f t="shared" si="51"/>
        <v>3.6299999999999892</v>
      </c>
      <c r="F265" s="4">
        <f t="shared" ca="1" si="53"/>
        <v>3.6300022102510745</v>
      </c>
      <c r="G265" s="4">
        <f t="shared" ca="1" si="49"/>
        <v>-2.2102510852661794E-6</v>
      </c>
      <c r="H265" s="4">
        <f t="shared" ca="1" si="50"/>
        <v>1.3325046143789016E-2</v>
      </c>
      <c r="I265" s="4">
        <f t="shared" ca="1" si="52"/>
        <v>2.2102510852661794E-6</v>
      </c>
      <c r="J265" s="3">
        <f t="shared" ca="1" si="54"/>
        <v>9.9958771515460398E-3</v>
      </c>
    </row>
    <row r="266" spans="4:10">
      <c r="D266" s="4">
        <f t="shared" si="48"/>
        <v>264</v>
      </c>
      <c r="E266" s="4">
        <f t="shared" si="51"/>
        <v>3.639999999999989</v>
      </c>
      <c r="F266" s="4">
        <f t="shared" ca="1" si="53"/>
        <v>3.6399978250616729</v>
      </c>
      <c r="G266" s="4">
        <f t="shared" ca="1" si="49"/>
        <v>2.1749383161129288E-6</v>
      </c>
      <c r="H266" s="4">
        <f t="shared" ca="1" si="50"/>
        <v>1.3327221082105128E-2</v>
      </c>
      <c r="I266" s="4">
        <f t="shared" ca="1" si="52"/>
        <v>2.1749383161129288E-6</v>
      </c>
      <c r="J266" s="3">
        <f t="shared" ca="1" si="54"/>
        <v>9.9956148105984077E-3</v>
      </c>
    </row>
    <row r="267" spans="4:10">
      <c r="D267" s="4">
        <f t="shared" si="48"/>
        <v>265</v>
      </c>
      <c r="E267" s="4">
        <f t="shared" ref="E267:E298" si="55">E266+d2_</f>
        <v>3.6499999999999888</v>
      </c>
      <c r="F267" s="4">
        <f t="shared" ca="1" si="53"/>
        <v>3.6499953233085258</v>
      </c>
      <c r="G267" s="4">
        <f t="shared" ca="1" si="49"/>
        <v>4.6766914629792211E-6</v>
      </c>
      <c r="H267" s="4">
        <f t="shared" ca="1" si="50"/>
        <v>1.3331897773568108E-2</v>
      </c>
      <c r="I267" s="4">
        <f t="shared" ca="1" si="52"/>
        <v>4.6766914629792211E-6</v>
      </c>
      <c r="J267" s="3">
        <f t="shared" ca="1" si="54"/>
        <v>9.9974982468529205E-3</v>
      </c>
    </row>
    <row r="268" spans="4:10">
      <c r="D268" s="4">
        <f t="shared" si="48"/>
        <v>266</v>
      </c>
      <c r="E268" s="4">
        <f t="shared" si="55"/>
        <v>3.6599999999999886</v>
      </c>
      <c r="F268" s="4">
        <f t="shared" ca="1" si="53"/>
        <v>3.6599955377458935</v>
      </c>
      <c r="G268" s="4">
        <f t="shared" ca="1" si="49"/>
        <v>4.4622540951166911E-6</v>
      </c>
      <c r="H268" s="4">
        <f t="shared" ca="1" si="50"/>
        <v>1.3336360027663224E-2</v>
      </c>
      <c r="I268" s="4">
        <f t="shared" ca="1" si="52"/>
        <v>4.4622540951166911E-6</v>
      </c>
      <c r="J268" s="3">
        <f t="shared" ca="1" si="54"/>
        <v>1.0000214437367649E-2</v>
      </c>
    </row>
    <row r="269" spans="4:10">
      <c r="D269" s="4">
        <f t="shared" si="48"/>
        <v>267</v>
      </c>
      <c r="E269" s="4">
        <f t="shared" si="55"/>
        <v>3.6699999999999884</v>
      </c>
      <c r="F269" s="4">
        <f t="shared" ca="1" si="53"/>
        <v>3.6699978429930749</v>
      </c>
      <c r="G269" s="4">
        <f t="shared" ca="1" si="49"/>
        <v>2.1570069135279368E-6</v>
      </c>
      <c r="H269" s="4">
        <f t="shared" ca="1" si="50"/>
        <v>1.3338517034576752E-2</v>
      </c>
      <c r="I269" s="4">
        <f t="shared" ca="1" si="52"/>
        <v>2.1570069135279368E-6</v>
      </c>
      <c r="J269" s="3">
        <f t="shared" ca="1" si="54"/>
        <v>1.0002305247181376E-2</v>
      </c>
    </row>
    <row r="270" spans="4:10">
      <c r="D270" s="4">
        <f t="shared" ref="D270:D333" si="56">D269+1</f>
        <v>268</v>
      </c>
      <c r="E270" s="4">
        <f t="shared" si="55"/>
        <v>3.6799999999999882</v>
      </c>
      <c r="F270" s="4">
        <f t="shared" ca="1" si="53"/>
        <v>3.6800007350655113</v>
      </c>
      <c r="G270" s="4">
        <f t="shared" ref="G270:G333" ca="1" si="57">E270-F270</f>
        <v>-7.3506552311641826E-7</v>
      </c>
      <c r="H270" s="4">
        <f t="shared" ref="H270:H333" ca="1" si="58">H269+G270</f>
        <v>1.3337781969053636E-2</v>
      </c>
      <c r="I270" s="4">
        <f t="shared" ca="1" si="52"/>
        <v>7.3506552311641826E-7</v>
      </c>
      <c r="J270" s="3">
        <f t="shared" ca="1" si="54"/>
        <v>1.0002892072436431E-2</v>
      </c>
    </row>
    <row r="271" spans="4:10">
      <c r="D271" s="4">
        <f t="shared" si="56"/>
        <v>269</v>
      </c>
      <c r="E271" s="4">
        <f t="shared" si="55"/>
        <v>3.689999999999988</v>
      </c>
      <c r="F271" s="4">
        <f t="shared" ca="1" si="53"/>
        <v>3.6900027191370151</v>
      </c>
      <c r="G271" s="4">
        <f t="shared" ca="1" si="57"/>
        <v>-2.7191370270962523E-6</v>
      </c>
      <c r="H271" s="4">
        <f t="shared" ca="1" si="58"/>
        <v>1.333506283202654E-2</v>
      </c>
      <c r="I271" s="4">
        <f t="shared" ca="1" si="52"/>
        <v>2.7191370270962523E-6</v>
      </c>
      <c r="J271" s="3">
        <f t="shared" ca="1" si="54"/>
        <v>1.0001984071503767E-2</v>
      </c>
    </row>
    <row r="272" spans="4:10">
      <c r="D272" s="4">
        <f t="shared" si="56"/>
        <v>270</v>
      </c>
      <c r="E272" s="4">
        <f t="shared" si="55"/>
        <v>3.6999999999999877</v>
      </c>
      <c r="F272" s="4">
        <f t="shared" ca="1" si="53"/>
        <v>3.7000030220140321</v>
      </c>
      <c r="G272" s="4">
        <f t="shared" ca="1" si="57"/>
        <v>-3.0220140443404375E-6</v>
      </c>
      <c r="H272" s="4">
        <f t="shared" ca="1" si="58"/>
        <v>1.3332040817982199E-2</v>
      </c>
      <c r="I272" s="4">
        <f t="shared" ca="1" si="52"/>
        <v>3.0220140443404375E-6</v>
      </c>
      <c r="J272" s="3">
        <f t="shared" ca="1" si="54"/>
        <v>1.0000302877017031E-2</v>
      </c>
    </row>
    <row r="273" spans="4:10">
      <c r="D273" s="4">
        <f t="shared" si="56"/>
        <v>271</v>
      </c>
      <c r="E273" s="4">
        <f t="shared" si="55"/>
        <v>3.7099999999999875</v>
      </c>
      <c r="F273" s="4">
        <f t="shared" ca="1" si="53"/>
        <v>3.7100018226436693</v>
      </c>
      <c r="G273" s="4">
        <f t="shared" ca="1" si="57"/>
        <v>-1.8226436817592173E-6</v>
      </c>
      <c r="H273" s="4">
        <f t="shared" ca="1" si="58"/>
        <v>1.333021817430044E-2</v>
      </c>
      <c r="I273" s="4">
        <f t="shared" ca="1" si="52"/>
        <v>1.8226436817592173E-6</v>
      </c>
      <c r="J273" s="3">
        <f t="shared" ca="1" si="54"/>
        <v>9.9988006296372056E-3</v>
      </c>
    </row>
    <row r="274" spans="4:10">
      <c r="D274" s="4">
        <f t="shared" si="56"/>
        <v>272</v>
      </c>
      <c r="E274" s="4">
        <f t="shared" si="55"/>
        <v>3.7199999999999873</v>
      </c>
      <c r="F274" s="4">
        <f t="shared" ca="1" si="53"/>
        <v>3.7199999833054509</v>
      </c>
      <c r="G274" s="4">
        <f t="shared" ca="1" si="57"/>
        <v>1.6694536419947781E-8</v>
      </c>
      <c r="H274" s="4">
        <f t="shared" ca="1" si="58"/>
        <v>1.333023486883686E-2</v>
      </c>
      <c r="I274" s="4">
        <f t="shared" ca="1" si="52"/>
        <v>1.6694536419947781E-8</v>
      </c>
      <c r="J274" s="3">
        <f t="shared" ca="1" si="54"/>
        <v>9.9981606617816077E-3</v>
      </c>
    </row>
    <row r="275" spans="4:10">
      <c r="D275" s="4">
        <f t="shared" si="56"/>
        <v>273</v>
      </c>
      <c r="E275" s="4">
        <f t="shared" si="55"/>
        <v>3.7299999999999871</v>
      </c>
      <c r="F275" s="4">
        <f t="shared" ca="1" si="53"/>
        <v>3.7299985060534953</v>
      </c>
      <c r="G275" s="4">
        <f t="shared" ca="1" si="57"/>
        <v>1.4939464918484191E-6</v>
      </c>
      <c r="H275" s="4">
        <f t="shared" ca="1" si="58"/>
        <v>1.3331728815328708E-2</v>
      </c>
      <c r="I275" s="4">
        <f t="shared" ca="1" si="52"/>
        <v>1.4939464918484191E-6</v>
      </c>
      <c r="J275" s="3">
        <f t="shared" ca="1" si="54"/>
        <v>9.9985227480443584E-3</v>
      </c>
    </row>
    <row r="276" spans="4:10">
      <c r="D276" s="4">
        <f t="shared" si="56"/>
        <v>274</v>
      </c>
      <c r="E276" s="4">
        <f t="shared" si="55"/>
        <v>3.7399999999999869</v>
      </c>
      <c r="F276" s="4">
        <f t="shared" ca="1" si="53"/>
        <v>3.7399980270192863</v>
      </c>
      <c r="G276" s="4">
        <f t="shared" ca="1" si="57"/>
        <v>1.9729807005930411E-6</v>
      </c>
      <c r="H276" s="4">
        <f t="shared" ca="1" si="58"/>
        <v>1.3333701796029301E-2</v>
      </c>
      <c r="I276" s="4">
        <f t="shared" ca="1" si="52"/>
        <v>1.9729807005930411E-6</v>
      </c>
      <c r="J276" s="3">
        <f t="shared" ca="1" si="54"/>
        <v>9.9995209657910422E-3</v>
      </c>
    </row>
    <row r="277" spans="4:10">
      <c r="D277" s="4">
        <f t="shared" si="56"/>
        <v>275</v>
      </c>
      <c r="E277" s="4">
        <f t="shared" si="55"/>
        <v>3.7499999999999867</v>
      </c>
      <c r="F277" s="4">
        <f t="shared" ca="1" si="53"/>
        <v>3.749998582911465</v>
      </c>
      <c r="G277" s="4">
        <f t="shared" ca="1" si="57"/>
        <v>1.4170885216380213E-6</v>
      </c>
      <c r="H277" s="4">
        <f t="shared" ca="1" si="58"/>
        <v>1.3335118884550939E-2</v>
      </c>
      <c r="I277" s="4">
        <f t="shared" ca="1" si="52"/>
        <v>1.4170885216380213E-6</v>
      </c>
      <c r="J277" s="3">
        <f t="shared" ca="1" si="54"/>
        <v>1.0000555892178742E-2</v>
      </c>
    </row>
    <row r="278" spans="4:10">
      <c r="D278" s="4">
        <f t="shared" si="56"/>
        <v>276</v>
      </c>
      <c r="E278" s="4">
        <f t="shared" si="55"/>
        <v>3.7599999999999865</v>
      </c>
      <c r="F278" s="4">
        <f t="shared" ca="1" si="53"/>
        <v>3.7599997088771318</v>
      </c>
      <c r="G278" s="4">
        <f t="shared" ca="1" si="57"/>
        <v>2.9112285471200039E-7</v>
      </c>
      <c r="H278" s="4">
        <f t="shared" ca="1" si="58"/>
        <v>1.3335410007405651E-2</v>
      </c>
      <c r="I278" s="4">
        <f t="shared" ca="1" si="52"/>
        <v>2.9112285471200039E-7</v>
      </c>
      <c r="J278" s="3">
        <f t="shared" ca="1" si="54"/>
        <v>1.0001125965666713E-2</v>
      </c>
    </row>
    <row r="279" spans="4:10">
      <c r="D279" s="4">
        <f t="shared" si="56"/>
        <v>277</v>
      </c>
      <c r="E279" s="4">
        <f t="shared" si="55"/>
        <v>3.7699999999999863</v>
      </c>
      <c r="F279" s="4">
        <f t="shared" ca="1" si="53"/>
        <v>3.770000757172165</v>
      </c>
      <c r="G279" s="4">
        <f t="shared" ca="1" si="57"/>
        <v>-7.5717217873361164E-7</v>
      </c>
      <c r="H279" s="4">
        <f t="shared" ca="1" si="58"/>
        <v>1.3334652835226918E-2</v>
      </c>
      <c r="I279" s="4">
        <f t="shared" ca="1" si="52"/>
        <v>7.5717217873361164E-7</v>
      </c>
      <c r="J279" s="3">
        <f t="shared" ca="1" si="54"/>
        <v>1.0001048295033232E-2</v>
      </c>
    </row>
    <row r="280" spans="4:10">
      <c r="D280" s="4">
        <f t="shared" si="56"/>
        <v>278</v>
      </c>
      <c r="E280" s="4">
        <f t="shared" si="55"/>
        <v>3.779999999999986</v>
      </c>
      <c r="F280" s="4">
        <f t="shared" ca="1" si="53"/>
        <v>3.7800012418677045</v>
      </c>
      <c r="G280" s="4">
        <f t="shared" ca="1" si="57"/>
        <v>-1.2418677184378168E-6</v>
      </c>
      <c r="H280" s="4">
        <f t="shared" ca="1" si="58"/>
        <v>1.333341096750848E-2</v>
      </c>
      <c r="I280" s="4">
        <f t="shared" ca="1" si="52"/>
        <v>1.2418677184378168E-6</v>
      </c>
      <c r="J280" s="3">
        <f t="shared" ca="1" si="54"/>
        <v>1.0000484695539491E-2</v>
      </c>
    </row>
    <row r="281" spans="4:10">
      <c r="D281" s="4">
        <f t="shared" si="56"/>
        <v>279</v>
      </c>
      <c r="E281" s="4">
        <f t="shared" si="55"/>
        <v>3.7899999999999858</v>
      </c>
      <c r="F281" s="4">
        <f t="shared" ca="1" si="53"/>
        <v>3.7900010398773558</v>
      </c>
      <c r="G281" s="4">
        <f t="shared" ca="1" si="57"/>
        <v>-1.0398773699904496E-6</v>
      </c>
      <c r="H281" s="4">
        <f t="shared" ca="1" si="58"/>
        <v>1.333237109013849E-2</v>
      </c>
      <c r="I281" s="4">
        <f t="shared" ca="1" si="52"/>
        <v>1.0398773699904496E-6</v>
      </c>
      <c r="J281" s="3">
        <f t="shared" ca="1" si="54"/>
        <v>9.9997980096513395E-3</v>
      </c>
    </row>
    <row r="282" spans="4:10">
      <c r="D282" s="4">
        <f t="shared" si="56"/>
        <v>280</v>
      </c>
      <c r="E282" s="4">
        <f t="shared" si="55"/>
        <v>3.7999999999999856</v>
      </c>
      <c r="F282" s="4">
        <f t="shared" ca="1" si="53"/>
        <v>3.8000003799141986</v>
      </c>
      <c r="G282" s="4">
        <f t="shared" ca="1" si="57"/>
        <v>-3.7991421297789429E-7</v>
      </c>
      <c r="H282" s="4">
        <f t="shared" ca="1" si="58"/>
        <v>1.3331991175925512E-2</v>
      </c>
      <c r="I282" s="4">
        <f t="shared" ca="1" si="52"/>
        <v>3.7991421297789429E-7</v>
      </c>
      <c r="J282" s="3">
        <f t="shared" ca="1" si="54"/>
        <v>9.9993400368427743E-3</v>
      </c>
    </row>
    <row r="283" spans="4:10">
      <c r="D283" s="4">
        <f t="shared" si="56"/>
        <v>281</v>
      </c>
      <c r="E283" s="4">
        <f t="shared" si="55"/>
        <v>3.8099999999999854</v>
      </c>
      <c r="F283" s="4">
        <f t="shared" ca="1" si="53"/>
        <v>3.8099996654817683</v>
      </c>
      <c r="G283" s="4">
        <f t="shared" ca="1" si="57"/>
        <v>3.3451821712660035E-7</v>
      </c>
      <c r="H283" s="4">
        <f t="shared" ca="1" si="58"/>
        <v>1.3332325694142638E-2</v>
      </c>
      <c r="I283" s="4">
        <f t="shared" ca="1" si="52"/>
        <v>3.3451821712660035E-7</v>
      </c>
      <c r="J283" s="3">
        <f t="shared" ca="1" si="54"/>
        <v>9.9992855675696823E-3</v>
      </c>
    </row>
    <row r="284" spans="4:10">
      <c r="D284" s="4">
        <f t="shared" si="56"/>
        <v>282</v>
      </c>
      <c r="E284" s="4">
        <f t="shared" si="55"/>
        <v>3.8199999999999852</v>
      </c>
      <c r="F284" s="4">
        <f t="shared" ca="1" si="53"/>
        <v>3.8199992484268397</v>
      </c>
      <c r="G284" s="4">
        <f t="shared" ca="1" si="57"/>
        <v>7.5157314549656462E-7</v>
      </c>
      <c r="H284" s="4">
        <f t="shared" ca="1" si="58"/>
        <v>1.3333077267288135E-2</v>
      </c>
      <c r="I284" s="4">
        <f t="shared" ca="1" si="52"/>
        <v>7.5157314549656462E-7</v>
      </c>
      <c r="J284" s="3">
        <f t="shared" ca="1" si="54"/>
        <v>9.9995829450714169E-3</v>
      </c>
    </row>
    <row r="285" spans="4:10">
      <c r="D285" s="4">
        <f t="shared" si="56"/>
        <v>283</v>
      </c>
      <c r="E285" s="4">
        <f t="shared" si="55"/>
        <v>3.829999999999985</v>
      </c>
      <c r="F285" s="4">
        <f t="shared" ca="1" si="53"/>
        <v>3.8299992707697674</v>
      </c>
      <c r="G285" s="4">
        <f t="shared" ca="1" si="57"/>
        <v>7.2923021754434103E-7</v>
      </c>
      <c r="H285" s="4">
        <f t="shared" ca="1" si="58"/>
        <v>1.3333806497505679E-2</v>
      </c>
      <c r="I285" s="4">
        <f t="shared" ca="1" si="52"/>
        <v>7.2923021754434103E-7</v>
      </c>
      <c r="J285" s="3">
        <f t="shared" ca="1" si="54"/>
        <v>1.0000022342927739E-2</v>
      </c>
    </row>
    <row r="286" spans="4:10">
      <c r="D286" s="4">
        <f t="shared" si="56"/>
        <v>284</v>
      </c>
      <c r="E286" s="4">
        <f t="shared" si="55"/>
        <v>3.8399999999999848</v>
      </c>
      <c r="F286" s="4">
        <f t="shared" ca="1" si="53"/>
        <v>3.8399996372420566</v>
      </c>
      <c r="G286" s="4">
        <f t="shared" ca="1" si="57"/>
        <v>3.6275792814066676E-7</v>
      </c>
      <c r="H286" s="4">
        <f t="shared" ca="1" si="58"/>
        <v>1.333416925543382E-2</v>
      </c>
      <c r="I286" s="4">
        <f t="shared" ca="1" si="52"/>
        <v>3.6275792814066676E-7</v>
      </c>
      <c r="J286" s="3">
        <f t="shared" ca="1" si="54"/>
        <v>1.0000366472289191E-2</v>
      </c>
    </row>
    <row r="287" spans="4:10">
      <c r="D287" s="4">
        <f t="shared" si="56"/>
        <v>285</v>
      </c>
      <c r="E287" s="4">
        <f t="shared" si="55"/>
        <v>3.8499999999999845</v>
      </c>
      <c r="F287" s="4">
        <f t="shared" ca="1" si="53"/>
        <v>3.8500001064891167</v>
      </c>
      <c r="G287" s="4">
        <f t="shared" ca="1" si="57"/>
        <v>-1.0648913217892186E-7</v>
      </c>
      <c r="H287" s="4">
        <f t="shared" ca="1" si="58"/>
        <v>1.3334062766301641E-2</v>
      </c>
      <c r="I287" s="4">
        <f t="shared" ca="1" si="52"/>
        <v>1.0648913217892186E-7</v>
      </c>
      <c r="J287" s="3">
        <f t="shared" ca="1" si="54"/>
        <v>1.0000469247060106E-2</v>
      </c>
    </row>
    <row r="288" spans="4:10">
      <c r="D288" s="4">
        <f t="shared" si="56"/>
        <v>286</v>
      </c>
      <c r="E288" s="4">
        <f t="shared" si="55"/>
        <v>3.8599999999999843</v>
      </c>
      <c r="F288" s="4">
        <f t="shared" ca="1" si="53"/>
        <v>3.8600004345155212</v>
      </c>
      <c r="G288" s="4">
        <f t="shared" ca="1" si="57"/>
        <v>-4.3451553688456102E-7</v>
      </c>
      <c r="H288" s="4">
        <f t="shared" ca="1" si="58"/>
        <v>1.3333628250764756E-2</v>
      </c>
      <c r="I288" s="4">
        <f t="shared" ca="1" si="52"/>
        <v>4.3451553688456102E-7</v>
      </c>
      <c r="J288" s="3">
        <f t="shared" ca="1" si="54"/>
        <v>1.0000328026404492E-2</v>
      </c>
    </row>
    <row r="289" spans="4:10">
      <c r="D289" s="4">
        <f t="shared" si="56"/>
        <v>287</v>
      </c>
      <c r="E289" s="4">
        <f t="shared" si="55"/>
        <v>3.8699999999999841</v>
      </c>
      <c r="F289" s="4">
        <f t="shared" ca="1" si="53"/>
        <v>3.8700004917759823</v>
      </c>
      <c r="G289" s="4">
        <f t="shared" ca="1" si="57"/>
        <v>-4.9177599814598238E-7</v>
      </c>
      <c r="H289" s="4">
        <f t="shared" ca="1" si="58"/>
        <v>1.333313647476661E-2</v>
      </c>
      <c r="I289" s="4">
        <f t="shared" ca="1" si="52"/>
        <v>4.9177599814598238E-7</v>
      </c>
      <c r="J289" s="3">
        <f t="shared" ca="1" si="54"/>
        <v>1.0000057260461048E-2</v>
      </c>
    </row>
    <row r="290" spans="4:10">
      <c r="D290" s="4">
        <f t="shared" si="56"/>
        <v>288</v>
      </c>
      <c r="E290" s="4">
        <f t="shared" si="55"/>
        <v>3.8799999999999839</v>
      </c>
      <c r="F290" s="4">
        <f t="shared" ca="1" si="53"/>
        <v>3.8800003030389654</v>
      </c>
      <c r="G290" s="4">
        <f t="shared" ca="1" si="57"/>
        <v>-3.0303898146399888E-7</v>
      </c>
      <c r="H290" s="4">
        <f t="shared" ca="1" si="58"/>
        <v>1.3332833435785146E-2</v>
      </c>
      <c r="I290" s="4">
        <f t="shared" ca="1" si="52"/>
        <v>3.0303898146399888E-7</v>
      </c>
      <c r="J290" s="3">
        <f t="shared" ca="1" si="54"/>
        <v>9.9998112629831049E-3</v>
      </c>
    </row>
    <row r="291" spans="4:10">
      <c r="D291" s="4">
        <f t="shared" si="56"/>
        <v>289</v>
      </c>
      <c r="E291" s="4">
        <f t="shared" si="55"/>
        <v>3.8899999999999837</v>
      </c>
      <c r="F291" s="4">
        <f t="shared" ca="1" si="53"/>
        <v>3.8900000058436621</v>
      </c>
      <c r="G291" s="4">
        <f t="shared" ca="1" si="57"/>
        <v>-5.8436784300397449E-9</v>
      </c>
      <c r="H291" s="4">
        <f t="shared" ca="1" si="58"/>
        <v>1.3332827592106716E-2</v>
      </c>
      <c r="I291" s="4">
        <f t="shared" ca="1" si="52"/>
        <v>5.8436784300397449E-9</v>
      </c>
      <c r="J291" s="3">
        <f t="shared" ca="1" si="54"/>
        <v>9.9997028046967529E-3</v>
      </c>
    </row>
    <row r="292" spans="4:10">
      <c r="D292" s="4">
        <f t="shared" si="56"/>
        <v>290</v>
      </c>
      <c r="E292" s="4">
        <f t="shared" si="55"/>
        <v>3.8999999999999835</v>
      </c>
      <c r="F292" s="4">
        <f t="shared" ca="1" si="53"/>
        <v>3.8999997630722714</v>
      </c>
      <c r="G292" s="4">
        <f t="shared" ca="1" si="57"/>
        <v>2.3692771211614172E-7</v>
      </c>
      <c r="H292" s="4">
        <f t="shared" ca="1" si="58"/>
        <v>1.3333064519818832E-2</v>
      </c>
      <c r="I292" s="4">
        <f t="shared" ca="1" si="52"/>
        <v>2.3692771211614172E-7</v>
      </c>
      <c r="J292" s="3">
        <f t="shared" ca="1" si="54"/>
        <v>9.9997572286092407E-3</v>
      </c>
    </row>
    <row r="293" spans="4:10">
      <c r="D293" s="4">
        <f t="shared" si="56"/>
        <v>291</v>
      </c>
      <c r="E293" s="4">
        <f t="shared" si="55"/>
        <v>3.9099999999999833</v>
      </c>
      <c r="F293" s="4">
        <f t="shared" ca="1" si="53"/>
        <v>3.9099996802448063</v>
      </c>
      <c r="G293" s="4">
        <f t="shared" ca="1" si="57"/>
        <v>3.1975517700288947E-7</v>
      </c>
      <c r="H293" s="4">
        <f t="shared" ca="1" si="58"/>
        <v>1.3333384274995835E-2</v>
      </c>
      <c r="I293" s="4">
        <f t="shared" ca="1" si="52"/>
        <v>3.1975517700288947E-7</v>
      </c>
      <c r="J293" s="3">
        <f t="shared" ca="1" si="54"/>
        <v>9.9999171725349001E-3</v>
      </c>
    </row>
    <row r="294" spans="4:10">
      <c r="D294" s="4">
        <f t="shared" si="56"/>
        <v>292</v>
      </c>
      <c r="E294" s="4">
        <f t="shared" si="55"/>
        <v>3.9199999999999831</v>
      </c>
      <c r="F294" s="4">
        <f t="shared" ca="1" si="53"/>
        <v>3.919999766144342</v>
      </c>
      <c r="G294" s="4">
        <f t="shared" ca="1" si="57"/>
        <v>2.3385564107414325E-7</v>
      </c>
      <c r="H294" s="4">
        <f t="shared" ca="1" si="58"/>
        <v>1.3333618130636909E-2</v>
      </c>
      <c r="I294" s="4">
        <f t="shared" ca="1" si="52"/>
        <v>2.3385564107414325E-7</v>
      </c>
      <c r="J294" s="3">
        <f t="shared" ca="1" si="54"/>
        <v>1.0000085899535716E-2</v>
      </c>
    </row>
    <row r="295" spans="4:10">
      <c r="D295" s="4">
        <f t="shared" si="56"/>
        <v>293</v>
      </c>
      <c r="E295" s="4">
        <f t="shared" si="55"/>
        <v>3.9299999999999828</v>
      </c>
      <c r="F295" s="4">
        <f t="shared" ca="1" si="53"/>
        <v>3.9299999472442027</v>
      </c>
      <c r="G295" s="4">
        <f t="shared" ca="1" si="57"/>
        <v>5.275578018881788E-8</v>
      </c>
      <c r="H295" s="4">
        <f t="shared" ca="1" si="58"/>
        <v>1.3333670886417098E-2</v>
      </c>
      <c r="I295" s="4">
        <f t="shared" ca="1" si="52"/>
        <v>5.275578018881788E-8</v>
      </c>
      <c r="J295" s="3">
        <f t="shared" ca="1" si="54"/>
        <v>1.0000181099860672E-2</v>
      </c>
    </row>
    <row r="296" spans="4:10">
      <c r="D296" s="4">
        <f t="shared" si="56"/>
        <v>294</v>
      </c>
      <c r="E296" s="4">
        <f t="shared" si="55"/>
        <v>3.9399999999999826</v>
      </c>
      <c r="F296" s="4">
        <f t="shared" ca="1" si="53"/>
        <v>3.9400001186857532</v>
      </c>
      <c r="G296" s="4">
        <f t="shared" ca="1" si="57"/>
        <v>-1.1868577054485741E-7</v>
      </c>
      <c r="H296" s="4">
        <f t="shared" ca="1" si="58"/>
        <v>1.3333552200646553E-2</v>
      </c>
      <c r="I296" s="4">
        <f t="shared" ca="1" si="52"/>
        <v>1.1868577054485741E-7</v>
      </c>
      <c r="J296" s="3">
        <f t="shared" ca="1" si="54"/>
        <v>1.0000171441550521E-2</v>
      </c>
    </row>
    <row r="297" spans="4:10">
      <c r="D297" s="4">
        <f t="shared" si="56"/>
        <v>295</v>
      </c>
      <c r="E297" s="4">
        <f t="shared" si="55"/>
        <v>3.9499999999999824</v>
      </c>
      <c r="F297" s="4">
        <f t="shared" ca="1" si="53"/>
        <v>3.9500002004125516</v>
      </c>
      <c r="G297" s="4">
        <f t="shared" ca="1" si="57"/>
        <v>-2.0041256920677597E-7</v>
      </c>
      <c r="H297" s="4">
        <f t="shared" ca="1" si="58"/>
        <v>1.3333351788077347E-2</v>
      </c>
      <c r="I297" s="4">
        <f t="shared" ca="1" si="52"/>
        <v>2.0041256920677597E-7</v>
      </c>
      <c r="J297" s="3">
        <f t="shared" ca="1" si="54"/>
        <v>1.0000081726798449E-2</v>
      </c>
    </row>
    <row r="298" spans="4:10">
      <c r="D298" s="4">
        <f t="shared" si="56"/>
        <v>296</v>
      </c>
      <c r="E298" s="4">
        <f t="shared" si="55"/>
        <v>3.9599999999999822</v>
      </c>
      <c r="F298" s="4">
        <f t="shared" ca="1" si="53"/>
        <v>3.960000170646905</v>
      </c>
      <c r="G298" s="4">
        <f t="shared" ca="1" si="57"/>
        <v>-1.7064692281465454E-7</v>
      </c>
      <c r="H298" s="4">
        <f t="shared" ca="1" si="58"/>
        <v>1.3333181141154532E-2</v>
      </c>
      <c r="I298" s="4">
        <f t="shared" ca="1" si="52"/>
        <v>1.7064692281465454E-7</v>
      </c>
      <c r="J298" s="3">
        <f t="shared" ca="1" si="54"/>
        <v>9.9999702343533947E-3</v>
      </c>
    </row>
    <row r="299" spans="4:10">
      <c r="D299" s="4">
        <f t="shared" si="56"/>
        <v>297</v>
      </c>
      <c r="E299" s="4">
        <f t="shared" ref="E299:E330" si="59">E298+d2_</f>
        <v>3.969999999999982</v>
      </c>
      <c r="F299" s="4">
        <f t="shared" ca="1" si="53"/>
        <v>3.9700000650755607</v>
      </c>
      <c r="G299" s="4">
        <f t="shared" ca="1" si="57"/>
        <v>-6.5075578703499559E-8</v>
      </c>
      <c r="H299" s="4">
        <f t="shared" ca="1" si="58"/>
        <v>1.3333116065575829E-2</v>
      </c>
      <c r="I299" s="4">
        <f t="shared" ca="1" si="52"/>
        <v>6.5075578703499559E-8</v>
      </c>
      <c r="J299" s="3">
        <f t="shared" ca="1" si="54"/>
        <v>9.9998944286556757E-3</v>
      </c>
    </row>
    <row r="300" spans="4:10">
      <c r="D300" s="4">
        <f t="shared" si="56"/>
        <v>298</v>
      </c>
      <c r="E300" s="4">
        <f t="shared" si="59"/>
        <v>3.9799999999999818</v>
      </c>
      <c r="F300" s="4">
        <f t="shared" ca="1" si="53"/>
        <v>3.9799999487352937</v>
      </c>
      <c r="G300" s="4">
        <f t="shared" ca="1" si="57"/>
        <v>5.1264688050167706E-8</v>
      </c>
      <c r="H300" s="4">
        <f t="shared" ca="1" si="58"/>
        <v>1.3333167330263879E-2</v>
      </c>
      <c r="I300" s="4">
        <f t="shared" ca="1" si="52"/>
        <v>5.1264688050167706E-8</v>
      </c>
      <c r="J300" s="3">
        <f t="shared" ca="1" si="54"/>
        <v>9.9998836597330332E-3</v>
      </c>
    </row>
    <row r="301" spans="4:10">
      <c r="D301" s="4">
        <f t="shared" si="56"/>
        <v>299</v>
      </c>
      <c r="E301" s="4">
        <f t="shared" si="59"/>
        <v>3.9899999999999816</v>
      </c>
      <c r="F301" s="4">
        <f t="shared" ca="1" si="53"/>
        <v>3.9899998792874549</v>
      </c>
      <c r="G301" s="4">
        <f t="shared" ca="1" si="57"/>
        <v>1.207125266411424E-7</v>
      </c>
      <c r="H301" s="4">
        <f t="shared" ca="1" si="58"/>
        <v>1.333328804279052E-2</v>
      </c>
      <c r="I301" s="4">
        <f t="shared" ca="1" si="52"/>
        <v>1.207125266411424E-7</v>
      </c>
      <c r="J301" s="3">
        <f t="shared" ca="1" si="54"/>
        <v>9.9999305521611959E-3</v>
      </c>
    </row>
    <row r="302" spans="4:10">
      <c r="D302" s="4">
        <f t="shared" si="56"/>
        <v>300</v>
      </c>
      <c r="E302" s="4">
        <f t="shared" si="59"/>
        <v>3.9999999999999813</v>
      </c>
      <c r="F302" s="4">
        <f t="shared" ca="1" si="53"/>
        <v>3.9999998808869295</v>
      </c>
      <c r="G302" s="4">
        <f t="shared" ca="1" si="57"/>
        <v>1.1911305186629306E-7</v>
      </c>
      <c r="H302" s="4">
        <f t="shared" ca="1" si="58"/>
        <v>1.3333407155842386E-2</v>
      </c>
      <c r="I302" s="4">
        <f t="shared" ca="1" si="52"/>
        <v>1.1911305186629306E-7</v>
      </c>
      <c r="J302" s="3">
        <f t="shared" ca="1" si="54"/>
        <v>1.0000001599474562E-2</v>
      </c>
    </row>
    <row r="303" spans="4:10">
      <c r="D303" s="4">
        <f t="shared" si="56"/>
        <v>301</v>
      </c>
      <c r="E303" s="4">
        <f t="shared" si="59"/>
        <v>4.0099999999999811</v>
      </c>
      <c r="F303" s="4">
        <f t="shared" ca="1" si="53"/>
        <v>4.0099999390914443</v>
      </c>
      <c r="G303" s="4">
        <f t="shared" ca="1" si="57"/>
        <v>6.0908536880788233E-8</v>
      </c>
      <c r="H303" s="4">
        <f t="shared" ca="1" si="58"/>
        <v>1.3333468064379267E-2</v>
      </c>
      <c r="I303" s="4">
        <f t="shared" ca="1" si="52"/>
        <v>6.0908536880788233E-8</v>
      </c>
      <c r="J303" s="3">
        <f t="shared" ca="1" si="54"/>
        <v>1.0000058204514772E-2</v>
      </c>
    </row>
    <row r="304" spans="4:10">
      <c r="D304" s="4">
        <f t="shared" si="56"/>
        <v>302</v>
      </c>
      <c r="E304" s="4">
        <f t="shared" si="59"/>
        <v>4.0199999999999809</v>
      </c>
      <c r="F304" s="4">
        <f t="shared" ca="1" si="53"/>
        <v>4.020000015192907</v>
      </c>
      <c r="G304" s="4">
        <f t="shared" ca="1" si="57"/>
        <v>-1.5192926028362308E-8</v>
      </c>
      <c r="H304" s="4">
        <f t="shared" ca="1" si="58"/>
        <v>1.3333452871453239E-2</v>
      </c>
      <c r="I304" s="4">
        <f t="shared" ca="1" si="52"/>
        <v>1.5192926028362308E-8</v>
      </c>
      <c r="J304" s="3">
        <f t="shared" ca="1" si="54"/>
        <v>1.0000076101462696E-2</v>
      </c>
    </row>
    <row r="305" spans="4:10">
      <c r="D305" s="4">
        <f t="shared" si="56"/>
        <v>303</v>
      </c>
      <c r="E305" s="4">
        <f t="shared" si="59"/>
        <v>4.0299999999999807</v>
      </c>
      <c r="F305" s="4">
        <f t="shared" ca="1" si="53"/>
        <v>4.0300000693840365</v>
      </c>
      <c r="G305" s="4">
        <f t="shared" ca="1" si="57"/>
        <v>-6.9384055834120772E-8</v>
      </c>
      <c r="H305" s="4">
        <f t="shared" ca="1" si="58"/>
        <v>1.3333383487397404E-2</v>
      </c>
      <c r="I305" s="4">
        <f t="shared" ca="1" si="52"/>
        <v>6.9384055834120772E-8</v>
      </c>
      <c r="J305" s="3">
        <f t="shared" ca="1" si="54"/>
        <v>1.0000054191129593E-2</v>
      </c>
    </row>
    <row r="306" spans="4:10">
      <c r="D306" s="4">
        <f t="shared" si="56"/>
        <v>304</v>
      </c>
      <c r="E306" s="4">
        <f t="shared" si="59"/>
        <v>4.0399999999999805</v>
      </c>
      <c r="F306" s="4">
        <f t="shared" ca="1" si="53"/>
        <v>4.0400000799901434</v>
      </c>
      <c r="G306" s="4">
        <f t="shared" ca="1" si="57"/>
        <v>-7.9990162937804143E-8</v>
      </c>
      <c r="H306" s="4">
        <f t="shared" ca="1" si="58"/>
        <v>1.3333303497234467E-2</v>
      </c>
      <c r="I306" s="4">
        <f t="shared" ca="1" si="52"/>
        <v>7.9990162937804143E-8</v>
      </c>
      <c r="J306" s="3">
        <f t="shared" ca="1" si="54"/>
        <v>1.0000010606106891E-2</v>
      </c>
    </row>
    <row r="307" spans="4:10">
      <c r="D307" s="4">
        <f t="shared" si="56"/>
        <v>305</v>
      </c>
      <c r="E307" s="4">
        <f t="shared" si="59"/>
        <v>4.0499999999999803</v>
      </c>
      <c r="F307" s="4">
        <f t="shared" ca="1" si="53"/>
        <v>4.050000050334555</v>
      </c>
      <c r="G307" s="4">
        <f t="shared" ca="1" si="57"/>
        <v>-5.0334574730470649E-8</v>
      </c>
      <c r="H307" s="4">
        <f t="shared" ca="1" si="58"/>
        <v>1.3333253162659736E-2</v>
      </c>
      <c r="I307" s="4">
        <f t="shared" ca="1" si="52"/>
        <v>5.0334574730470649E-8</v>
      </c>
      <c r="J307" s="3">
        <f t="shared" ca="1" si="54"/>
        <v>9.9999703444115795E-3</v>
      </c>
    </row>
    <row r="308" spans="4:10">
      <c r="D308" s="4">
        <f t="shared" si="56"/>
        <v>306</v>
      </c>
      <c r="E308" s="4">
        <f t="shared" si="59"/>
        <v>4.0599999999999801</v>
      </c>
      <c r="F308" s="4">
        <f t="shared" ca="1" si="53"/>
        <v>4.0600000023380831</v>
      </c>
      <c r="G308" s="4">
        <f t="shared" ca="1" si="57"/>
        <v>-2.3381030445079887E-9</v>
      </c>
      <c r="H308" s="4">
        <f t="shared" ca="1" si="58"/>
        <v>1.3333250824556692E-2</v>
      </c>
      <c r="I308" s="4">
        <f t="shared" ca="1" si="52"/>
        <v>2.3381030445079887E-9</v>
      </c>
      <c r="J308" s="3">
        <f t="shared" ca="1" si="54"/>
        <v>9.9999520035281009E-3</v>
      </c>
    </row>
    <row r="309" spans="4:10">
      <c r="D309" s="4">
        <f t="shared" si="56"/>
        <v>307</v>
      </c>
      <c r="E309" s="4">
        <f t="shared" si="59"/>
        <v>4.0699999999999799</v>
      </c>
      <c r="F309" s="4">
        <f t="shared" ca="1" si="53"/>
        <v>4.0699999624647347</v>
      </c>
      <c r="G309" s="4">
        <f t="shared" ca="1" si="57"/>
        <v>3.7535245134279194E-8</v>
      </c>
      <c r="H309" s="4">
        <f t="shared" ca="1" si="58"/>
        <v>1.3333288359801826E-2</v>
      </c>
      <c r="I309" s="4">
        <f t="shared" ca="1" si="52"/>
        <v>3.7535245134279194E-8</v>
      </c>
      <c r="J309" s="3">
        <f t="shared" ca="1" si="54"/>
        <v>9.999960126651608E-3</v>
      </c>
    </row>
    <row r="310" spans="4:10">
      <c r="D310" s="4">
        <f t="shared" si="56"/>
        <v>308</v>
      </c>
      <c r="E310" s="4">
        <f t="shared" si="59"/>
        <v>4.0799999999999796</v>
      </c>
      <c r="F310" s="4">
        <f t="shared" ca="1" si="53"/>
        <v>4.0799999482023841</v>
      </c>
      <c r="G310" s="4">
        <f t="shared" ca="1" si="57"/>
        <v>5.1797595546076991E-8</v>
      </c>
      <c r="H310" s="4">
        <f t="shared" ca="1" si="58"/>
        <v>1.3333340157397372E-2</v>
      </c>
      <c r="I310" s="4">
        <f t="shared" ca="1" si="52"/>
        <v>5.1797595546076991E-8</v>
      </c>
      <c r="J310" s="3">
        <f t="shared" ca="1" si="54"/>
        <v>9.999985737649375E-3</v>
      </c>
    </row>
    <row r="311" spans="4:10">
      <c r="D311" s="4">
        <f t="shared" si="56"/>
        <v>309</v>
      </c>
      <c r="E311" s="4">
        <f t="shared" si="59"/>
        <v>4.0899999999999794</v>
      </c>
      <c r="F311" s="4">
        <f t="shared" ca="1" si="53"/>
        <v>4.0899999614350406</v>
      </c>
      <c r="G311" s="4">
        <f t="shared" ca="1" si="57"/>
        <v>3.8564938797946979E-8</v>
      </c>
      <c r="H311" s="4">
        <f t="shared" ca="1" si="58"/>
        <v>1.333337872233617E-2</v>
      </c>
      <c r="I311" s="4">
        <f t="shared" ca="1" si="52"/>
        <v>3.8564938797946979E-8</v>
      </c>
      <c r="J311" s="3">
        <f t="shared" ca="1" si="54"/>
        <v>1.0000013232656535E-2</v>
      </c>
    </row>
    <row r="312" spans="4:10">
      <c r="D312" s="4">
        <f t="shared" si="56"/>
        <v>310</v>
      </c>
      <c r="E312" s="4">
        <f t="shared" si="59"/>
        <v>4.0999999999999792</v>
      </c>
      <c r="F312" s="4">
        <f t="shared" ca="1" si="53"/>
        <v>4.0999999905467188</v>
      </c>
      <c r="G312" s="4">
        <f t="shared" ca="1" si="57"/>
        <v>9.4532603966968054E-9</v>
      </c>
      <c r="H312" s="4">
        <f t="shared" ca="1" si="58"/>
        <v>1.3333388175596567E-2</v>
      </c>
      <c r="I312" s="4">
        <f t="shared" ca="1" si="52"/>
        <v>9.4532603966968054E-9</v>
      </c>
      <c r="J312" s="3">
        <f t="shared" ca="1" si="54"/>
        <v>1.0000029111678188E-2</v>
      </c>
    </row>
    <row r="313" spans="4:10">
      <c r="D313" s="4">
        <f t="shared" si="56"/>
        <v>311</v>
      </c>
      <c r="E313" s="4">
        <f t="shared" si="59"/>
        <v>4.109999999999979</v>
      </c>
      <c r="F313" s="4">
        <f t="shared" ca="1" si="53"/>
        <v>4.1100000185706422</v>
      </c>
      <c r="G313" s="4">
        <f t="shared" ca="1" si="57"/>
        <v>-1.8570663229411366E-8</v>
      </c>
      <c r="H313" s="4">
        <f t="shared" ca="1" si="58"/>
        <v>1.3333369604933337E-2</v>
      </c>
      <c r="I313" s="4">
        <f t="shared" ca="1" si="52"/>
        <v>1.8570663229411366E-8</v>
      </c>
      <c r="J313" s="3">
        <f t="shared" ca="1" si="54"/>
        <v>1.0000028023923413E-2</v>
      </c>
    </row>
    <row r="314" spans="4:10">
      <c r="D314" s="4">
        <f t="shared" si="56"/>
        <v>312</v>
      </c>
      <c r="E314" s="4">
        <f t="shared" si="59"/>
        <v>4.1199999999999788</v>
      </c>
      <c r="F314" s="4">
        <f t="shared" ca="1" si="53"/>
        <v>4.1200000323262183</v>
      </c>
      <c r="G314" s="4">
        <f t="shared" ca="1" si="57"/>
        <v>-3.2326239463031925E-8</v>
      </c>
      <c r="H314" s="4">
        <f t="shared" ca="1" si="58"/>
        <v>1.3333337278693874E-2</v>
      </c>
      <c r="I314" s="4">
        <f t="shared" ca="1" si="52"/>
        <v>3.2326239463031925E-8</v>
      </c>
      <c r="J314" s="3">
        <f t="shared" ca="1" si="54"/>
        <v>1.000001375557602E-2</v>
      </c>
    </row>
    <row r="315" spans="4:10">
      <c r="D315" s="4">
        <f t="shared" si="56"/>
        <v>313</v>
      </c>
      <c r="E315" s="4">
        <f t="shared" si="59"/>
        <v>4.1299999999999786</v>
      </c>
      <c r="F315" s="4">
        <f t="shared" ca="1" si="53"/>
        <v>4.1300000279878866</v>
      </c>
      <c r="G315" s="4">
        <f t="shared" ca="1" si="57"/>
        <v>-2.7987907991189331E-8</v>
      </c>
      <c r="H315" s="4">
        <f t="shared" ca="1" si="58"/>
        <v>1.3333309290785883E-2</v>
      </c>
      <c r="I315" s="4">
        <f t="shared" ca="1" si="52"/>
        <v>2.7987907991189331E-8</v>
      </c>
      <c r="J315" s="3">
        <f t="shared" ca="1" si="54"/>
        <v>9.999995661668315E-3</v>
      </c>
    </row>
    <row r="316" spans="4:10">
      <c r="D316" s="4">
        <f t="shared" si="56"/>
        <v>314</v>
      </c>
      <c r="E316" s="4">
        <f t="shared" si="59"/>
        <v>4.1399999999999784</v>
      </c>
      <c r="F316" s="4">
        <f t="shared" ca="1" si="53"/>
        <v>4.1400000111119715</v>
      </c>
      <c r="G316" s="4">
        <f t="shared" ca="1" si="57"/>
        <v>-1.1111993103440909E-8</v>
      </c>
      <c r="H316" s="4">
        <f t="shared" ca="1" si="58"/>
        <v>1.333329817879278E-2</v>
      </c>
      <c r="I316" s="4">
        <f t="shared" ca="1" si="52"/>
        <v>1.1111993103440909E-8</v>
      </c>
      <c r="J316" s="3">
        <f t="shared" ca="1" si="54"/>
        <v>9.9999831240848991E-3</v>
      </c>
    </row>
    <row r="317" spans="4:10">
      <c r="D317" s="4">
        <f t="shared" si="56"/>
        <v>315</v>
      </c>
      <c r="E317" s="4">
        <f t="shared" si="59"/>
        <v>4.1499999999999782</v>
      </c>
      <c r="F317" s="4">
        <f t="shared" ca="1" si="53"/>
        <v>4.1499999921756272</v>
      </c>
      <c r="G317" s="4">
        <f t="shared" ca="1" si="57"/>
        <v>7.8243509449293924E-9</v>
      </c>
      <c r="H317" s="4">
        <f t="shared" ca="1" si="58"/>
        <v>1.3333306003143724E-2</v>
      </c>
      <c r="I317" s="4">
        <f t="shared" ca="1" si="52"/>
        <v>7.8243509449293924E-9</v>
      </c>
      <c r="J317" s="3">
        <f t="shared" ca="1" si="54"/>
        <v>9.9999810636557385E-3</v>
      </c>
    </row>
    <row r="318" spans="4:10">
      <c r="D318" s="4">
        <f t="shared" si="56"/>
        <v>316</v>
      </c>
      <c r="E318" s="4">
        <f t="shared" si="59"/>
        <v>4.1599999999999779</v>
      </c>
      <c r="F318" s="4">
        <f t="shared" ca="1" si="53"/>
        <v>4.159999980623434</v>
      </c>
      <c r="G318" s="4">
        <f t="shared" ca="1" si="57"/>
        <v>1.9376543924920497E-8</v>
      </c>
      <c r="H318" s="4">
        <f t="shared" ca="1" si="58"/>
        <v>1.3333325379687649E-2</v>
      </c>
      <c r="I318" s="4">
        <f t="shared" ca="1" si="52"/>
        <v>1.9376543924920497E-8</v>
      </c>
      <c r="J318" s="3">
        <f t="shared" ca="1" si="54"/>
        <v>9.9999884478068068E-3</v>
      </c>
    </row>
    <row r="319" spans="4:10">
      <c r="D319" s="4">
        <f t="shared" si="56"/>
        <v>317</v>
      </c>
      <c r="E319" s="4">
        <f t="shared" si="59"/>
        <v>4.1699999999999777</v>
      </c>
      <c r="F319" s="4">
        <f t="shared" ca="1" si="53"/>
        <v>4.1699999805535048</v>
      </c>
      <c r="G319" s="4">
        <f t="shared" ca="1" si="57"/>
        <v>1.9446472876438747E-8</v>
      </c>
      <c r="H319" s="4">
        <f t="shared" ca="1" si="58"/>
        <v>1.3333344826160526E-2</v>
      </c>
      <c r="I319" s="4">
        <f t="shared" ca="1" si="52"/>
        <v>1.9446472876438747E-8</v>
      </c>
      <c r="J319" s="3">
        <f t="shared" ca="1" si="54"/>
        <v>9.9999999300708353E-3</v>
      </c>
    </row>
    <row r="320" spans="4:10">
      <c r="D320" s="4">
        <f t="shared" si="56"/>
        <v>318</v>
      </c>
      <c r="E320" s="4">
        <f t="shared" si="59"/>
        <v>4.1799999999999775</v>
      </c>
      <c r="F320" s="4">
        <f t="shared" ca="1" si="53"/>
        <v>4.1799999897886861</v>
      </c>
      <c r="G320" s="4">
        <f t="shared" ca="1" si="57"/>
        <v>1.0211291368023012E-8</v>
      </c>
      <c r="H320" s="4">
        <f t="shared" ca="1" si="58"/>
        <v>1.3333355037451894E-2</v>
      </c>
      <c r="I320" s="4">
        <f t="shared" ca="1" si="52"/>
        <v>1.0211291368023012E-8</v>
      </c>
      <c r="J320" s="3">
        <f t="shared" ca="1" si="54"/>
        <v>1.0000009235181295E-2</v>
      </c>
    </row>
    <row r="321" spans="4:10">
      <c r="D321" s="4">
        <f t="shared" si="56"/>
        <v>319</v>
      </c>
      <c r="E321" s="4">
        <f t="shared" si="59"/>
        <v>4.1899999999999773</v>
      </c>
      <c r="F321" s="4">
        <f t="shared" ca="1" si="53"/>
        <v>4.1900000021249308</v>
      </c>
      <c r="G321" s="4">
        <f t="shared" ca="1" si="57"/>
        <v>-2.1249535464562541E-9</v>
      </c>
      <c r="H321" s="4">
        <f t="shared" ca="1" si="58"/>
        <v>1.3333352912498347E-2</v>
      </c>
      <c r="I321" s="4">
        <f t="shared" ca="1" si="52"/>
        <v>2.1249535464562541E-9</v>
      </c>
      <c r="J321" s="3">
        <f t="shared" ca="1" si="54"/>
        <v>1.0000012336244701E-2</v>
      </c>
    </row>
    <row r="322" spans="4:10">
      <c r="D322" s="4">
        <f t="shared" si="56"/>
        <v>320</v>
      </c>
      <c r="E322" s="4">
        <f t="shared" si="59"/>
        <v>4.1999999999999771</v>
      </c>
      <c r="F322" s="4">
        <f t="shared" ca="1" si="53"/>
        <v>4.2000000110708831</v>
      </c>
      <c r="G322" s="4">
        <f t="shared" ca="1" si="57"/>
        <v>-1.1070905969745581E-8</v>
      </c>
      <c r="H322" s="4">
        <f t="shared" ca="1" si="58"/>
        <v>1.3333341841592378E-2</v>
      </c>
      <c r="I322" s="4">
        <f t="shared" ca="1" si="52"/>
        <v>1.1070905969745581E-8</v>
      </c>
      <c r="J322" s="3">
        <f t="shared" ca="1" si="54"/>
        <v>1.000000894595221E-2</v>
      </c>
    </row>
    <row r="323" spans="4:10">
      <c r="D323" s="4">
        <f t="shared" si="56"/>
        <v>321</v>
      </c>
      <c r="E323" s="4">
        <f t="shared" si="59"/>
        <v>4.2099999999999769</v>
      </c>
      <c r="F323" s="4">
        <f t="shared" ca="1" si="53"/>
        <v>4.2100000130048114</v>
      </c>
      <c r="G323" s="4">
        <f t="shared" ca="1" si="57"/>
        <v>-1.3004834542584831E-8</v>
      </c>
      <c r="H323" s="4">
        <f t="shared" ca="1" si="58"/>
        <v>1.3333328836757835E-2</v>
      </c>
      <c r="I323" s="4">
        <f t="shared" ref="I323:I386" ca="1" si="60">ABS(G323)</f>
        <v>1.3004834542584831E-8</v>
      </c>
      <c r="J323" s="3">
        <f t="shared" ca="1" si="54"/>
        <v>1.000000193392836E-2</v>
      </c>
    </row>
    <row r="324" spans="4:10">
      <c r="D324" s="4">
        <f t="shared" si="56"/>
        <v>322</v>
      </c>
      <c r="E324" s="4">
        <f t="shared" si="59"/>
        <v>4.2199999999999767</v>
      </c>
      <c r="F324" s="4">
        <f t="shared" ref="F324:F387" ca="1" si="61">F323+Kp*G323+Ki*H323+Kd*(G323-G322)</f>
        <v>4.2200000083526277</v>
      </c>
      <c r="G324" s="4">
        <f t="shared" ca="1" si="57"/>
        <v>-8.352651015286483E-9</v>
      </c>
      <c r="H324" s="4">
        <f t="shared" ca="1" si="58"/>
        <v>1.333332048410682E-2</v>
      </c>
      <c r="I324" s="4">
        <f t="shared" ca="1" si="60"/>
        <v>8.352651015286483E-9</v>
      </c>
      <c r="J324" s="3">
        <f t="shared" ref="J324:J387" ca="1" si="62">ABS(F324-F323)</f>
        <v>9.9999953478162595E-3</v>
      </c>
    </row>
    <row r="325" spans="4:10">
      <c r="D325" s="4">
        <f t="shared" si="56"/>
        <v>323</v>
      </c>
      <c r="E325" s="4">
        <f t="shared" si="59"/>
        <v>4.2299999999999764</v>
      </c>
      <c r="F325" s="4">
        <f t="shared" ca="1" si="61"/>
        <v>4.2300000006051333</v>
      </c>
      <c r="G325" s="4">
        <f t="shared" ca="1" si="57"/>
        <v>-6.0515681354900153E-10</v>
      </c>
      <c r="H325" s="4">
        <f t="shared" ca="1" si="58"/>
        <v>1.3333319878950006E-2</v>
      </c>
      <c r="I325" s="4">
        <f t="shared" ca="1" si="60"/>
        <v>6.0515681354900153E-10</v>
      </c>
      <c r="J325" s="3">
        <f t="shared" ca="1" si="62"/>
        <v>9.9999922525055851E-3</v>
      </c>
    </row>
    <row r="326" spans="4:10">
      <c r="D326" s="4">
        <f t="shared" si="56"/>
        <v>324</v>
      </c>
      <c r="E326" s="4">
        <f t="shared" si="59"/>
        <v>4.2399999999999762</v>
      </c>
      <c r="F326" s="4">
        <f t="shared" ca="1" si="61"/>
        <v>4.2399999940600388</v>
      </c>
      <c r="G326" s="4">
        <f t="shared" ca="1" si="57"/>
        <v>5.939937430810005E-9</v>
      </c>
      <c r="H326" s="4">
        <f t="shared" ca="1" si="58"/>
        <v>1.3333325818887437E-2</v>
      </c>
      <c r="I326" s="4">
        <f t="shared" ca="1" si="60"/>
        <v>5.939937430810005E-9</v>
      </c>
      <c r="J326" s="3">
        <f t="shared" ca="1" si="62"/>
        <v>9.9999934549055425E-3</v>
      </c>
    </row>
    <row r="327" spans="4:10">
      <c r="D327" s="4">
        <f t="shared" si="56"/>
        <v>325</v>
      </c>
      <c r="E327" s="4">
        <f t="shared" si="59"/>
        <v>4.249999999999976</v>
      </c>
      <c r="F327" s="4">
        <f t="shared" ca="1" si="61"/>
        <v>4.2499999916131461</v>
      </c>
      <c r="G327" s="4">
        <f t="shared" ca="1" si="57"/>
        <v>8.3868298972333832E-9</v>
      </c>
      <c r="H327" s="4">
        <f t="shared" ca="1" si="58"/>
        <v>1.3333334205717334E-2</v>
      </c>
      <c r="I327" s="4">
        <f t="shared" ca="1" si="60"/>
        <v>8.3868298972333832E-9</v>
      </c>
      <c r="J327" s="3">
        <f t="shared" ca="1" si="62"/>
        <v>9.9999975531073204E-3</v>
      </c>
    </row>
    <row r="328" spans="4:10">
      <c r="D328" s="4">
        <f t="shared" si="56"/>
        <v>326</v>
      </c>
      <c r="E328" s="4">
        <f t="shared" si="59"/>
        <v>4.2599999999999758</v>
      </c>
      <c r="F328" s="4">
        <f t="shared" ca="1" si="61"/>
        <v>4.2599999936446098</v>
      </c>
      <c r="G328" s="4">
        <f t="shared" ca="1" si="57"/>
        <v>6.3553660112347643E-9</v>
      </c>
      <c r="H328" s="4">
        <f t="shared" ca="1" si="58"/>
        <v>1.3333340561083346E-2</v>
      </c>
      <c r="I328" s="4">
        <f t="shared" ca="1" si="60"/>
        <v>6.3553660112347643E-9</v>
      </c>
      <c r="J328" s="3">
        <f t="shared" ca="1" si="62"/>
        <v>1.0000002031463673E-2</v>
      </c>
    </row>
    <row r="329" spans="4:10">
      <c r="D329" s="4">
        <f t="shared" si="56"/>
        <v>327</v>
      </c>
      <c r="E329" s="4">
        <f t="shared" si="59"/>
        <v>4.2699999999999756</v>
      </c>
      <c r="F329" s="4">
        <f t="shared" ca="1" si="61"/>
        <v>4.2699999983216106</v>
      </c>
      <c r="G329" s="4">
        <f t="shared" ca="1" si="57"/>
        <v>1.6783650025331553E-9</v>
      </c>
      <c r="H329" s="4">
        <f t="shared" ca="1" si="58"/>
        <v>1.3333342239448348E-2</v>
      </c>
      <c r="I329" s="4">
        <f t="shared" ca="1" si="60"/>
        <v>1.6783650025331553E-9</v>
      </c>
      <c r="J329" s="3">
        <f t="shared" ca="1" si="62"/>
        <v>1.0000004677000796E-2</v>
      </c>
    </row>
    <row r="330" spans="4:10">
      <c r="D330" s="4">
        <f t="shared" si="56"/>
        <v>328</v>
      </c>
      <c r="E330" s="4">
        <f t="shared" si="59"/>
        <v>4.2799999999999754</v>
      </c>
      <c r="F330" s="4">
        <f t="shared" ca="1" si="61"/>
        <v>4.2800000029001275</v>
      </c>
      <c r="G330" s="4">
        <f t="shared" ca="1" si="57"/>
        <v>-2.9001521184568446E-9</v>
      </c>
      <c r="H330" s="4">
        <f t="shared" ca="1" si="58"/>
        <v>1.333333933929623E-2</v>
      </c>
      <c r="I330" s="4">
        <f t="shared" ca="1" si="60"/>
        <v>2.9001521184568446E-9</v>
      </c>
      <c r="J330" s="3">
        <f t="shared" ca="1" si="62"/>
        <v>1.0000004578516908E-2</v>
      </c>
    </row>
    <row r="331" spans="4:10">
      <c r="D331" s="4">
        <f t="shared" si="56"/>
        <v>329</v>
      </c>
      <c r="E331" s="4">
        <f t="shared" ref="E331:E362" si="63">E330+d2_</f>
        <v>4.2899999999999752</v>
      </c>
      <c r="F331" s="4">
        <f t="shared" ca="1" si="61"/>
        <v>4.2900000052114775</v>
      </c>
      <c r="G331" s="4">
        <f t="shared" ca="1" si="57"/>
        <v>-5.2115023407850458E-9</v>
      </c>
      <c r="H331" s="4">
        <f t="shared" ca="1" si="58"/>
        <v>1.3333334127793889E-2</v>
      </c>
      <c r="I331" s="4">
        <f t="shared" ca="1" si="60"/>
        <v>5.2115023407850458E-9</v>
      </c>
      <c r="J331" s="3">
        <f t="shared" ca="1" si="62"/>
        <v>1.0000002311350009E-2</v>
      </c>
    </row>
    <row r="332" spans="4:10">
      <c r="D332" s="4">
        <f t="shared" si="56"/>
        <v>330</v>
      </c>
      <c r="E332" s="4">
        <f t="shared" si="63"/>
        <v>4.299999999999975</v>
      </c>
      <c r="F332" s="4">
        <f t="shared" ca="1" si="61"/>
        <v>4.3000000045877567</v>
      </c>
      <c r="G332" s="4">
        <f t="shared" ca="1" si="57"/>
        <v>-4.587781710085892E-9</v>
      </c>
      <c r="H332" s="4">
        <f t="shared" ca="1" si="58"/>
        <v>1.3333329540012179E-2</v>
      </c>
      <c r="I332" s="4">
        <f t="shared" ca="1" si="60"/>
        <v>4.587781710085892E-9</v>
      </c>
      <c r="J332" s="3">
        <f t="shared" ca="1" si="62"/>
        <v>9.9999993762791561E-3</v>
      </c>
    </row>
    <row r="333" spans="4:10">
      <c r="D333" s="4">
        <f t="shared" si="56"/>
        <v>331</v>
      </c>
      <c r="E333" s="4">
        <f t="shared" si="63"/>
        <v>4.3099999999999747</v>
      </c>
      <c r="F333" s="4">
        <f t="shared" ca="1" si="61"/>
        <v>4.3100000018920444</v>
      </c>
      <c r="G333" s="4">
        <f t="shared" ca="1" si="57"/>
        <v>-1.8920696120972025E-9</v>
      </c>
      <c r="H333" s="4">
        <f t="shared" ca="1" si="58"/>
        <v>1.3333327647942567E-2</v>
      </c>
      <c r="I333" s="4">
        <f t="shared" ca="1" si="60"/>
        <v>1.8920696120972025E-9</v>
      </c>
      <c r="J333" s="3">
        <f t="shared" ca="1" si="62"/>
        <v>9.9999973042876888E-3</v>
      </c>
    </row>
    <row r="334" spans="4:10">
      <c r="D334" s="4">
        <f t="shared" ref="D334:D397" si="64">D333+1</f>
        <v>332</v>
      </c>
      <c r="E334" s="4">
        <f t="shared" si="63"/>
        <v>4.3199999999999745</v>
      </c>
      <c r="F334" s="4">
        <f t="shared" ca="1" si="61"/>
        <v>4.3199999988112676</v>
      </c>
      <c r="G334" s="4">
        <f t="shared" ref="G334:G397" ca="1" si="65">E334-F334</f>
        <v>1.1887069106819581E-9</v>
      </c>
      <c r="H334" s="4">
        <f t="shared" ref="H334:H397" ca="1" si="66">H333+G334</f>
        <v>1.3333328836649477E-2</v>
      </c>
      <c r="I334" s="4">
        <f t="shared" ca="1" si="60"/>
        <v>1.1887069106819581E-9</v>
      </c>
      <c r="J334" s="3">
        <f t="shared" ca="1" si="62"/>
        <v>9.9999969192232641E-3</v>
      </c>
    </row>
    <row r="335" spans="4:10">
      <c r="D335" s="4">
        <f t="shared" si="64"/>
        <v>333</v>
      </c>
      <c r="E335" s="4">
        <f t="shared" si="63"/>
        <v>4.3299999999999743</v>
      </c>
      <c r="F335" s="4">
        <f t="shared" ca="1" si="61"/>
        <v>4.3299999968915728</v>
      </c>
      <c r="G335" s="4">
        <f t="shared" ca="1" si="65"/>
        <v>3.1084015361670936E-9</v>
      </c>
      <c r="H335" s="4">
        <f t="shared" ca="1" si="66"/>
        <v>1.3333331945051013E-2</v>
      </c>
      <c r="I335" s="4">
        <f t="shared" ca="1" si="60"/>
        <v>3.1084015361670936E-9</v>
      </c>
      <c r="J335" s="3">
        <f t="shared" ca="1" si="62"/>
        <v>9.9999980803051614E-3</v>
      </c>
    </row>
    <row r="336" spans="4:10">
      <c r="D336" s="4">
        <f t="shared" si="64"/>
        <v>334</v>
      </c>
      <c r="E336" s="4">
        <f t="shared" si="63"/>
        <v>4.3399999999999741</v>
      </c>
      <c r="F336" s="4">
        <f t="shared" ca="1" si="61"/>
        <v>4.3399999968266725</v>
      </c>
      <c r="G336" s="4">
        <f t="shared" ca="1" si="65"/>
        <v>3.1733016214730014E-9</v>
      </c>
      <c r="H336" s="4">
        <f t="shared" ca="1" si="66"/>
        <v>1.3333335118352635E-2</v>
      </c>
      <c r="I336" s="4">
        <f t="shared" ca="1" si="60"/>
        <v>3.1733016214730014E-9</v>
      </c>
      <c r="J336" s="3">
        <f t="shared" ca="1" si="62"/>
        <v>9.9999999350997015E-3</v>
      </c>
    </row>
    <row r="337" spans="4:10">
      <c r="D337" s="4">
        <f t="shared" si="64"/>
        <v>335</v>
      </c>
      <c r="E337" s="4">
        <f t="shared" si="63"/>
        <v>4.3499999999999739</v>
      </c>
      <c r="F337" s="4">
        <f t="shared" ca="1" si="61"/>
        <v>4.3499999982904907</v>
      </c>
      <c r="G337" s="4">
        <f t="shared" ca="1" si="65"/>
        <v>1.7094832216457689E-9</v>
      </c>
      <c r="H337" s="4">
        <f t="shared" ca="1" si="66"/>
        <v>1.3333336827835857E-2</v>
      </c>
      <c r="I337" s="4">
        <f t="shared" ca="1" si="60"/>
        <v>1.7094832216457689E-9</v>
      </c>
      <c r="J337" s="3">
        <f t="shared" ca="1" si="62"/>
        <v>1.0000001463818187E-2</v>
      </c>
    </row>
    <row r="338" spans="4:10">
      <c r="D338" s="4">
        <f t="shared" si="64"/>
        <v>336</v>
      </c>
      <c r="E338" s="4">
        <f t="shared" si="63"/>
        <v>4.3599999999999737</v>
      </c>
      <c r="F338" s="4">
        <f t="shared" ca="1" si="61"/>
        <v>4.3600000002892951</v>
      </c>
      <c r="G338" s="4">
        <f t="shared" ca="1" si="65"/>
        <v>-2.8932145568205669E-10</v>
      </c>
      <c r="H338" s="4">
        <f t="shared" ca="1" si="66"/>
        <v>1.3333336538514401E-2</v>
      </c>
      <c r="I338" s="4">
        <f t="shared" ca="1" si="60"/>
        <v>2.8932145568205669E-10</v>
      </c>
      <c r="J338" s="3">
        <f t="shared" ca="1" si="62"/>
        <v>1.0000001998804464E-2</v>
      </c>
    </row>
    <row r="339" spans="4:10">
      <c r="D339" s="4">
        <f t="shared" si="64"/>
        <v>337</v>
      </c>
      <c r="E339" s="4">
        <f t="shared" si="63"/>
        <v>4.3699999999999735</v>
      </c>
      <c r="F339" s="4">
        <f t="shared" ca="1" si="61"/>
        <v>4.3700000017650513</v>
      </c>
      <c r="G339" s="4">
        <f t="shared" ca="1" si="65"/>
        <v>-1.7650778616484786E-9</v>
      </c>
      <c r="H339" s="4">
        <f t="shared" ca="1" si="66"/>
        <v>1.3333334773436539E-2</v>
      </c>
      <c r="I339" s="4">
        <f t="shared" ca="1" si="60"/>
        <v>1.7650778616484786E-9</v>
      </c>
      <c r="J339" s="3">
        <f t="shared" ca="1" si="62"/>
        <v>1.0000001475756193E-2</v>
      </c>
    </row>
    <row r="340" spans="4:10">
      <c r="D340" s="4">
        <f t="shared" si="64"/>
        <v>338</v>
      </c>
      <c r="E340" s="4">
        <f t="shared" si="63"/>
        <v>4.3799999999999732</v>
      </c>
      <c r="F340" s="4">
        <f t="shared" ca="1" si="61"/>
        <v>4.3800000021133281</v>
      </c>
      <c r="G340" s="4">
        <f t="shared" ca="1" si="65"/>
        <v>-2.1133548244733902E-9</v>
      </c>
      <c r="H340" s="4">
        <f t="shared" ca="1" si="66"/>
        <v>1.3333332660081715E-2</v>
      </c>
      <c r="I340" s="4">
        <f t="shared" ca="1" si="60"/>
        <v>2.1133548244733902E-9</v>
      </c>
      <c r="J340" s="3">
        <f t="shared" ca="1" si="62"/>
        <v>1.000000034827675E-2</v>
      </c>
    </row>
    <row r="341" spans="4:10">
      <c r="D341" s="4">
        <f t="shared" si="64"/>
        <v>339</v>
      </c>
      <c r="E341" s="4">
        <f t="shared" si="63"/>
        <v>4.389999999999973</v>
      </c>
      <c r="F341" s="4">
        <f t="shared" ca="1" si="61"/>
        <v>4.3900000013847809</v>
      </c>
      <c r="G341" s="4">
        <f t="shared" ca="1" si="65"/>
        <v>-1.3848078239675488E-9</v>
      </c>
      <c r="H341" s="4">
        <f t="shared" ca="1" si="66"/>
        <v>1.3333331275273891E-2</v>
      </c>
      <c r="I341" s="4">
        <f t="shared" ca="1" si="60"/>
        <v>1.3848078239675488E-9</v>
      </c>
      <c r="J341" s="3">
        <f t="shared" ca="1" si="62"/>
        <v>9.9999992714527863E-3</v>
      </c>
    </row>
    <row r="342" spans="4:10">
      <c r="D342" s="4">
        <f t="shared" si="64"/>
        <v>340</v>
      </c>
      <c r="E342" s="4">
        <f t="shared" si="63"/>
        <v>4.3999999999999728</v>
      </c>
      <c r="F342" s="4">
        <f t="shared" ca="1" si="61"/>
        <v>4.4000000001348241</v>
      </c>
      <c r="G342" s="4">
        <f t="shared" ca="1" si="65"/>
        <v>-1.3485124128465031E-10</v>
      </c>
      <c r="H342" s="4">
        <f t="shared" ca="1" si="66"/>
        <v>1.333333114042265E-2</v>
      </c>
      <c r="I342" s="4">
        <f t="shared" ca="1" si="60"/>
        <v>1.3485124128465031E-10</v>
      </c>
      <c r="J342" s="3">
        <f t="shared" ca="1" si="62"/>
        <v>9.9999987500432042E-3</v>
      </c>
    </row>
    <row r="343" spans="4:10">
      <c r="D343" s="4">
        <f t="shared" si="64"/>
        <v>341</v>
      </c>
      <c r="E343" s="4">
        <f t="shared" si="63"/>
        <v>4.4099999999999726</v>
      </c>
      <c r="F343" s="4">
        <f t="shared" ca="1" si="61"/>
        <v>4.4099999990610756</v>
      </c>
      <c r="G343" s="4">
        <f t="shared" ca="1" si="65"/>
        <v>9.3889696017868118E-10</v>
      </c>
      <c r="H343" s="4">
        <f t="shared" ca="1" si="66"/>
        <v>1.333333207931961E-2</v>
      </c>
      <c r="I343" s="4">
        <f t="shared" ca="1" si="60"/>
        <v>9.3889696017868118E-10</v>
      </c>
      <c r="J343" s="3">
        <f t="shared" ca="1" si="62"/>
        <v>9.9999989262515854E-3</v>
      </c>
    </row>
    <row r="344" spans="4:10">
      <c r="D344" s="4">
        <f t="shared" si="64"/>
        <v>342</v>
      </c>
      <c r="E344" s="4">
        <f t="shared" si="63"/>
        <v>4.4199999999999724</v>
      </c>
      <c r="F344" s="4">
        <f t="shared" ca="1" si="61"/>
        <v>4.4199999986426564</v>
      </c>
      <c r="G344" s="4">
        <f t="shared" ca="1" si="65"/>
        <v>1.3573160373425708E-9</v>
      </c>
      <c r="H344" s="4">
        <f t="shared" ca="1" si="66"/>
        <v>1.3333333436635647E-2</v>
      </c>
      <c r="I344" s="4">
        <f t="shared" ca="1" si="60"/>
        <v>1.3573160373425708E-9</v>
      </c>
      <c r="J344" s="3">
        <f t="shared" ca="1" si="62"/>
        <v>9.9999995815807097E-3</v>
      </c>
    </row>
    <row r="345" spans="4:10">
      <c r="D345" s="4">
        <f t="shared" si="64"/>
        <v>343</v>
      </c>
      <c r="E345" s="4">
        <f t="shared" si="63"/>
        <v>4.4299999999999722</v>
      </c>
      <c r="F345" s="4">
        <f t="shared" ca="1" si="61"/>
        <v>4.429999998953325</v>
      </c>
      <c r="G345" s="4">
        <f t="shared" ca="1" si="65"/>
        <v>1.0466472133430216E-9</v>
      </c>
      <c r="H345" s="4">
        <f t="shared" ca="1" si="66"/>
        <v>1.333333448328286E-2</v>
      </c>
      <c r="I345" s="4">
        <f t="shared" ca="1" si="60"/>
        <v>1.0466472133430216E-9</v>
      </c>
      <c r="J345" s="3">
        <f t="shared" ca="1" si="62"/>
        <v>1.0000000310668611E-2</v>
      </c>
    </row>
    <row r="346" spans="4:10">
      <c r="D346" s="4">
        <f t="shared" si="64"/>
        <v>344</v>
      </c>
      <c r="E346" s="4">
        <f t="shared" si="63"/>
        <v>4.439999999999972</v>
      </c>
      <c r="F346" s="4">
        <f t="shared" ca="1" si="61"/>
        <v>4.4399999997042787</v>
      </c>
      <c r="G346" s="4">
        <f t="shared" ca="1" si="65"/>
        <v>2.9569324766498539E-10</v>
      </c>
      <c r="H346" s="4">
        <f t="shared" ca="1" si="66"/>
        <v>1.3333334778976108E-2</v>
      </c>
      <c r="I346" s="4">
        <f t="shared" ca="1" si="60"/>
        <v>2.9569324766498539E-10</v>
      </c>
      <c r="J346" s="3">
        <f t="shared" ca="1" si="62"/>
        <v>1.0000000750953753E-2</v>
      </c>
    </row>
    <row r="347" spans="4:10">
      <c r="D347" s="4">
        <f t="shared" si="64"/>
        <v>345</v>
      </c>
      <c r="E347" s="4">
        <f t="shared" si="63"/>
        <v>4.4499999999999718</v>
      </c>
      <c r="F347" s="4">
        <f t="shared" ca="1" si="61"/>
        <v>4.4500000004519427</v>
      </c>
      <c r="G347" s="4">
        <f t="shared" ca="1" si="65"/>
        <v>-4.5197090514648153E-10</v>
      </c>
      <c r="H347" s="4">
        <f t="shared" ca="1" si="66"/>
        <v>1.3333334327005203E-2</v>
      </c>
      <c r="I347" s="4">
        <f t="shared" ca="1" si="60"/>
        <v>4.5197090514648153E-10</v>
      </c>
      <c r="J347" s="3">
        <f t="shared" ca="1" si="62"/>
        <v>1.000000074766394E-2</v>
      </c>
    </row>
    <row r="348" spans="4:10">
      <c r="D348" s="4">
        <f t="shared" si="64"/>
        <v>346</v>
      </c>
      <c r="E348" s="4">
        <f t="shared" si="63"/>
        <v>4.4599999999999715</v>
      </c>
      <c r="F348" s="4">
        <f t="shared" ca="1" si="61"/>
        <v>4.4600000008397123</v>
      </c>
      <c r="G348" s="4">
        <f t="shared" ca="1" si="65"/>
        <v>-8.397407214033592E-10</v>
      </c>
      <c r="H348" s="4">
        <f t="shared" ca="1" si="66"/>
        <v>1.3333333487264482E-2</v>
      </c>
      <c r="I348" s="4">
        <f t="shared" ca="1" si="60"/>
        <v>8.397407214033592E-10</v>
      </c>
      <c r="J348" s="3">
        <f t="shared" ca="1" si="62"/>
        <v>1.0000000387769603E-2</v>
      </c>
    </row>
    <row r="349" spans="4:10">
      <c r="D349" s="4">
        <f t="shared" si="64"/>
        <v>347</v>
      </c>
      <c r="E349" s="4">
        <f t="shared" si="63"/>
        <v>4.4699999999999713</v>
      </c>
      <c r="F349" s="4">
        <f t="shared" ca="1" si="61"/>
        <v>4.470000000751595</v>
      </c>
      <c r="G349" s="4">
        <f t="shared" ca="1" si="65"/>
        <v>-7.5162365220649008E-10</v>
      </c>
      <c r="H349" s="4">
        <f t="shared" ca="1" si="66"/>
        <v>1.3333332735640829E-2</v>
      </c>
      <c r="I349" s="4">
        <f t="shared" ca="1" si="60"/>
        <v>7.5162365220649008E-10</v>
      </c>
      <c r="J349" s="3">
        <f t="shared" ca="1" si="62"/>
        <v>9.9999999118827176E-3</v>
      </c>
    </row>
    <row r="350" spans="4:10">
      <c r="D350" s="4">
        <f t="shared" si="64"/>
        <v>348</v>
      </c>
      <c r="E350" s="4">
        <f t="shared" si="63"/>
        <v>4.4799999999999711</v>
      </c>
      <c r="F350" s="4">
        <f t="shared" ca="1" si="61"/>
        <v>4.4800000003213105</v>
      </c>
      <c r="G350" s="4">
        <f t="shared" ca="1" si="65"/>
        <v>-3.2133939953382651E-10</v>
      </c>
      <c r="H350" s="4">
        <f t="shared" ca="1" si="66"/>
        <v>1.333333241430143E-2</v>
      </c>
      <c r="I350" s="4">
        <f t="shared" ca="1" si="60"/>
        <v>3.2133939953382651E-10</v>
      </c>
      <c r="J350" s="3">
        <f t="shared" ca="1" si="62"/>
        <v>9.9999995697155342E-3</v>
      </c>
    </row>
    <row r="351" spans="4:10">
      <c r="D351" s="4">
        <f t="shared" si="64"/>
        <v>349</v>
      </c>
      <c r="E351" s="4">
        <f t="shared" si="63"/>
        <v>4.4899999999999709</v>
      </c>
      <c r="F351" s="4">
        <f t="shared" ca="1" si="61"/>
        <v>4.489999999820327</v>
      </c>
      <c r="G351" s="4">
        <f t="shared" ca="1" si="65"/>
        <v>1.7964385534696703E-10</v>
      </c>
      <c r="H351" s="4">
        <f t="shared" ca="1" si="66"/>
        <v>1.3333332593945285E-2</v>
      </c>
      <c r="I351" s="4">
        <f t="shared" ca="1" si="60"/>
        <v>1.7964385534696703E-10</v>
      </c>
      <c r="J351" s="3">
        <f t="shared" ca="1" si="62"/>
        <v>9.999999499016532E-3</v>
      </c>
    </row>
    <row r="352" spans="4:10">
      <c r="D352" s="4">
        <f t="shared" si="64"/>
        <v>350</v>
      </c>
      <c r="E352" s="4">
        <f t="shared" si="63"/>
        <v>4.4999999999999707</v>
      </c>
      <c r="F352" s="4">
        <f t="shared" ca="1" si="61"/>
        <v>4.499999999501628</v>
      </c>
      <c r="G352" s="4">
        <f t="shared" ca="1" si="65"/>
        <v>4.9834270043902507E-10</v>
      </c>
      <c r="H352" s="4">
        <f t="shared" ca="1" si="66"/>
        <v>1.3333333092287986E-2</v>
      </c>
      <c r="I352" s="4">
        <f t="shared" ca="1" si="60"/>
        <v>4.9834270043902507E-10</v>
      </c>
      <c r="J352" s="3">
        <f t="shared" ca="1" si="62"/>
        <v>9.9999996813009417E-3</v>
      </c>
    </row>
    <row r="353" spans="4:10">
      <c r="D353" s="4">
        <f t="shared" si="64"/>
        <v>351</v>
      </c>
      <c r="E353" s="4">
        <f t="shared" si="63"/>
        <v>4.5099999999999705</v>
      </c>
      <c r="F353" s="4">
        <f t="shared" ca="1" si="61"/>
        <v>4.5099999994823969</v>
      </c>
      <c r="G353" s="4">
        <f t="shared" ca="1" si="65"/>
        <v>5.1757353958237218E-10</v>
      </c>
      <c r="H353" s="4">
        <f t="shared" ca="1" si="66"/>
        <v>1.3333333609861525E-2</v>
      </c>
      <c r="I353" s="4">
        <f t="shared" ca="1" si="60"/>
        <v>5.1757353958237218E-10</v>
      </c>
      <c r="J353" s="3">
        <f t="shared" ca="1" si="62"/>
        <v>9.9999999807689477E-3</v>
      </c>
    </row>
    <row r="354" spans="4:10">
      <c r="D354" s="4">
        <f t="shared" si="64"/>
        <v>352</v>
      </c>
      <c r="E354" s="4">
        <f t="shared" si="63"/>
        <v>4.5199999999999703</v>
      </c>
      <c r="F354" s="4">
        <f t="shared" ca="1" si="61"/>
        <v>4.5199999997141669</v>
      </c>
      <c r="G354" s="4">
        <f t="shared" ca="1" si="65"/>
        <v>2.858033809616245E-10</v>
      </c>
      <c r="H354" s="4">
        <f t="shared" ca="1" si="66"/>
        <v>1.3333333895664906E-2</v>
      </c>
      <c r="I354" s="4">
        <f t="shared" ca="1" si="60"/>
        <v>2.858033809616245E-10</v>
      </c>
      <c r="J354" s="3">
        <f t="shared" ca="1" si="62"/>
        <v>1.0000000231769945E-2</v>
      </c>
    </row>
    <row r="355" spans="4:10">
      <c r="D355" s="4">
        <f t="shared" si="64"/>
        <v>353</v>
      </c>
      <c r="E355" s="4">
        <f t="shared" si="63"/>
        <v>4.5299999999999701</v>
      </c>
      <c r="F355" s="4">
        <f t="shared" ca="1" si="61"/>
        <v>4.5300000000378757</v>
      </c>
      <c r="G355" s="4">
        <f t="shared" ca="1" si="65"/>
        <v>-3.7905678595961945E-11</v>
      </c>
      <c r="H355" s="4">
        <f t="shared" ca="1" si="66"/>
        <v>1.3333333857759228E-2</v>
      </c>
      <c r="I355" s="4">
        <f t="shared" ca="1" si="60"/>
        <v>3.7905678595961945E-11</v>
      </c>
      <c r="J355" s="3">
        <f t="shared" ca="1" si="62"/>
        <v>1.0000000323708846E-2</v>
      </c>
    </row>
    <row r="356" spans="4:10">
      <c r="D356" s="4">
        <f t="shared" si="64"/>
        <v>354</v>
      </c>
      <c r="E356" s="4">
        <f t="shared" si="63"/>
        <v>4.5399999999999698</v>
      </c>
      <c r="F356" s="4">
        <f t="shared" ca="1" si="61"/>
        <v>4.5400000002811529</v>
      </c>
      <c r="G356" s="4">
        <f t="shared" ca="1" si="65"/>
        <v>-2.8118307682234445E-10</v>
      </c>
      <c r="H356" s="4">
        <f t="shared" ca="1" si="66"/>
        <v>1.3333333576576151E-2</v>
      </c>
      <c r="I356" s="4">
        <f t="shared" ca="1" si="60"/>
        <v>2.8118307682234445E-10</v>
      </c>
      <c r="J356" s="3">
        <f t="shared" ca="1" si="62"/>
        <v>1.0000000243277185E-2</v>
      </c>
    </row>
    <row r="357" spans="4:10">
      <c r="D357" s="4">
        <f t="shared" si="64"/>
        <v>355</v>
      </c>
      <c r="E357" s="4">
        <f t="shared" si="63"/>
        <v>4.5499999999999696</v>
      </c>
      <c r="F357" s="4">
        <f t="shared" ca="1" si="61"/>
        <v>4.5500000003432417</v>
      </c>
      <c r="G357" s="4">
        <f t="shared" ca="1" si="65"/>
        <v>-3.432720774299014E-10</v>
      </c>
      <c r="H357" s="4">
        <f t="shared" ca="1" si="66"/>
        <v>1.3333333233304073E-2</v>
      </c>
      <c r="I357" s="4">
        <f t="shared" ca="1" si="60"/>
        <v>3.432720774299014E-10</v>
      </c>
      <c r="J357" s="3">
        <f t="shared" ca="1" si="62"/>
        <v>1.0000000062088787E-2</v>
      </c>
    </row>
    <row r="358" spans="4:10">
      <c r="D358" s="4">
        <f t="shared" si="64"/>
        <v>356</v>
      </c>
      <c r="E358" s="4">
        <f t="shared" si="63"/>
        <v>4.5599999999999694</v>
      </c>
      <c r="F358" s="4">
        <f t="shared" ca="1" si="61"/>
        <v>4.5600000002293601</v>
      </c>
      <c r="G358" s="4">
        <f t="shared" ca="1" si="65"/>
        <v>-2.2939072863437104E-10</v>
      </c>
      <c r="H358" s="4">
        <f t="shared" ca="1" si="66"/>
        <v>1.3333333003913345E-2</v>
      </c>
      <c r="I358" s="4">
        <f t="shared" ca="1" si="60"/>
        <v>2.2939072863437104E-10</v>
      </c>
      <c r="J358" s="3">
        <f t="shared" ca="1" si="62"/>
        <v>9.999999886118438E-3</v>
      </c>
    </row>
    <row r="359" spans="4:10">
      <c r="D359" s="4">
        <f t="shared" si="64"/>
        <v>357</v>
      </c>
      <c r="E359" s="4">
        <f t="shared" si="63"/>
        <v>4.5699999999999692</v>
      </c>
      <c r="F359" s="4">
        <f t="shared" ca="1" si="61"/>
        <v>4.5700000000277994</v>
      </c>
      <c r="G359" s="4">
        <f t="shared" ca="1" si="65"/>
        <v>-2.7830182602883724E-11</v>
      </c>
      <c r="H359" s="4">
        <f t="shared" ca="1" si="66"/>
        <v>1.3333332976083162E-2</v>
      </c>
      <c r="I359" s="4">
        <f t="shared" ca="1" si="60"/>
        <v>2.7830182602883724E-11</v>
      </c>
      <c r="J359" s="3">
        <f t="shared" ca="1" si="62"/>
        <v>9.9999997984392408E-3</v>
      </c>
    </row>
    <row r="360" spans="4:10">
      <c r="D360" s="4">
        <f t="shared" si="64"/>
        <v>358</v>
      </c>
      <c r="E360" s="4">
        <f t="shared" si="63"/>
        <v>4.579999999999969</v>
      </c>
      <c r="F360" s="4">
        <f t="shared" ca="1" si="61"/>
        <v>4.5799999998517444</v>
      </c>
      <c r="G360" s="4">
        <f t="shared" ca="1" si="65"/>
        <v>1.482245437500751E-10</v>
      </c>
      <c r="H360" s="4">
        <f t="shared" ca="1" si="66"/>
        <v>1.3333333124307706E-2</v>
      </c>
      <c r="I360" s="4">
        <f t="shared" ca="1" si="60"/>
        <v>1.482245437500751E-10</v>
      </c>
      <c r="J360" s="3">
        <f t="shared" ca="1" si="62"/>
        <v>9.9999998239450605E-3</v>
      </c>
    </row>
    <row r="361" spans="4:10">
      <c r="D361" s="4">
        <f t="shared" si="64"/>
        <v>359</v>
      </c>
      <c r="E361" s="4">
        <f t="shared" si="63"/>
        <v>4.5899999999999688</v>
      </c>
      <c r="F361" s="4">
        <f t="shared" ca="1" si="61"/>
        <v>4.5899999997804075</v>
      </c>
      <c r="G361" s="4">
        <f t="shared" ca="1" si="65"/>
        <v>2.1956125806354976E-10</v>
      </c>
      <c r="H361" s="4">
        <f t="shared" ca="1" si="66"/>
        <v>1.3333333343868964E-2</v>
      </c>
      <c r="I361" s="4">
        <f t="shared" ca="1" si="60"/>
        <v>2.1956125806354976E-10</v>
      </c>
      <c r="J361" s="3">
        <f t="shared" ca="1" si="62"/>
        <v>9.9999999286630725E-3</v>
      </c>
    </row>
    <row r="362" spans="4:10">
      <c r="D362" s="4">
        <f t="shared" si="64"/>
        <v>360</v>
      </c>
      <c r="E362" s="4">
        <f t="shared" si="63"/>
        <v>4.5999999999999686</v>
      </c>
      <c r="F362" s="4">
        <f t="shared" ca="1" si="61"/>
        <v>4.5999999998277108</v>
      </c>
      <c r="G362" s="4">
        <f t="shared" ca="1" si="65"/>
        <v>1.7225776360874079E-10</v>
      </c>
      <c r="H362" s="4">
        <f t="shared" ca="1" si="66"/>
        <v>1.3333333516126727E-2</v>
      </c>
      <c r="I362" s="4">
        <f t="shared" ca="1" si="60"/>
        <v>1.7225776360874079E-10</v>
      </c>
      <c r="J362" s="3">
        <f t="shared" ca="1" si="62"/>
        <v>1.0000000047303281E-2</v>
      </c>
    </row>
    <row r="363" spans="4:10">
      <c r="D363" s="4">
        <f t="shared" si="64"/>
        <v>361</v>
      </c>
      <c r="E363" s="4">
        <f t="shared" ref="E363:E394" si="67">E362+d2_</f>
        <v>4.6099999999999683</v>
      </c>
      <c r="F363" s="4">
        <f t="shared" ca="1" si="61"/>
        <v>4.6099999999482142</v>
      </c>
      <c r="G363" s="4">
        <f t="shared" ca="1" si="65"/>
        <v>5.1754156515926297E-11</v>
      </c>
      <c r="H363" s="4">
        <f t="shared" ca="1" si="66"/>
        <v>1.3333333567880884E-2</v>
      </c>
      <c r="I363" s="4">
        <f t="shared" ca="1" si="60"/>
        <v>5.1754156515926297E-11</v>
      </c>
      <c r="J363" s="3">
        <f t="shared" ca="1" si="62"/>
        <v>1.0000000120503394E-2</v>
      </c>
    </row>
    <row r="364" spans="4:10">
      <c r="D364" s="4">
        <f t="shared" si="64"/>
        <v>362</v>
      </c>
      <c r="E364" s="4">
        <f t="shared" si="67"/>
        <v>4.6199999999999681</v>
      </c>
      <c r="F364" s="4">
        <f t="shared" ca="1" si="61"/>
        <v>4.6200000000702452</v>
      </c>
      <c r="G364" s="4">
        <f t="shared" ca="1" si="65"/>
        <v>-7.0277117458772409E-11</v>
      </c>
      <c r="H364" s="4">
        <f t="shared" ca="1" si="66"/>
        <v>1.3333333497603767E-2</v>
      </c>
      <c r="I364" s="4">
        <f t="shared" ca="1" si="60"/>
        <v>7.0277117458772409E-11</v>
      </c>
      <c r="J364" s="3">
        <f t="shared" ca="1" si="62"/>
        <v>1.0000000122031061E-2</v>
      </c>
    </row>
    <row r="365" spans="4:10">
      <c r="D365" s="4">
        <f t="shared" si="64"/>
        <v>363</v>
      </c>
      <c r="E365" s="4">
        <f t="shared" si="67"/>
        <v>4.6299999999999679</v>
      </c>
      <c r="F365" s="4">
        <f t="shared" ca="1" si="61"/>
        <v>4.6300000001352046</v>
      </c>
      <c r="G365" s="4">
        <f t="shared" ca="1" si="65"/>
        <v>-1.3523671071880017E-10</v>
      </c>
      <c r="H365" s="4">
        <f t="shared" ca="1" si="66"/>
        <v>1.3333333362367056E-2</v>
      </c>
      <c r="I365" s="4">
        <f t="shared" ca="1" si="60"/>
        <v>1.3523671071880017E-10</v>
      </c>
      <c r="J365" s="3">
        <f t="shared" ca="1" si="62"/>
        <v>1.000000006495938E-2</v>
      </c>
    </row>
    <row r="366" spans="4:10">
      <c r="D366" s="4">
        <f t="shared" si="64"/>
        <v>364</v>
      </c>
      <c r="E366" s="4">
        <f t="shared" si="67"/>
        <v>4.6399999999999677</v>
      </c>
      <c r="F366" s="4">
        <f t="shared" ca="1" si="61"/>
        <v>4.6400000001230417</v>
      </c>
      <c r="G366" s="4">
        <f t="shared" ca="1" si="65"/>
        <v>-1.2307399543942665E-10</v>
      </c>
      <c r="H366" s="4">
        <f t="shared" ca="1" si="66"/>
        <v>1.333333323929306E-2</v>
      </c>
      <c r="I366" s="4">
        <f t="shared" ca="1" si="60"/>
        <v>1.2307399543942665E-10</v>
      </c>
      <c r="J366" s="3">
        <f t="shared" ca="1" si="62"/>
        <v>9.9999999878370716E-3</v>
      </c>
    </row>
    <row r="367" spans="4:10">
      <c r="D367" s="4">
        <f t="shared" si="64"/>
        <v>365</v>
      </c>
      <c r="E367" s="4">
        <f t="shared" si="67"/>
        <v>4.6499999999999675</v>
      </c>
      <c r="F367" s="4">
        <f t="shared" ca="1" si="61"/>
        <v>4.6500000000544137</v>
      </c>
      <c r="G367" s="4">
        <f t="shared" ca="1" si="65"/>
        <v>-5.4446225306037377E-11</v>
      </c>
      <c r="H367" s="4">
        <f t="shared" ca="1" si="66"/>
        <v>1.3333333184846835E-2</v>
      </c>
      <c r="I367" s="4">
        <f t="shared" ca="1" si="60"/>
        <v>5.4446225306037377E-11</v>
      </c>
      <c r="J367" s="3">
        <f t="shared" ca="1" si="62"/>
        <v>9.9999999313720167E-3</v>
      </c>
    </row>
    <row r="368" spans="4:10">
      <c r="D368" s="4">
        <f t="shared" si="64"/>
        <v>366</v>
      </c>
      <c r="E368" s="4">
        <f t="shared" si="67"/>
        <v>4.6599999999999673</v>
      </c>
      <c r="F368" s="4">
        <f t="shared" ca="1" si="61"/>
        <v>4.6599999999729844</v>
      </c>
      <c r="G368" s="4">
        <f t="shared" ca="1" si="65"/>
        <v>2.6982860390489805E-11</v>
      </c>
      <c r="H368" s="4">
        <f t="shared" ca="1" si="66"/>
        <v>1.3333333211829695E-2</v>
      </c>
      <c r="I368" s="4">
        <f t="shared" ca="1" si="60"/>
        <v>2.6982860390489805E-11</v>
      </c>
      <c r="J368" s="3">
        <f t="shared" ca="1" si="62"/>
        <v>9.9999999185707011E-3</v>
      </c>
    </row>
    <row r="369" spans="4:10">
      <c r="D369" s="4">
        <f t="shared" si="64"/>
        <v>367</v>
      </c>
      <c r="E369" s="4">
        <f t="shared" si="67"/>
        <v>4.6699999999999671</v>
      </c>
      <c r="F369" s="4">
        <f t="shared" ca="1" si="61"/>
        <v>4.6699999999201234</v>
      </c>
      <c r="G369" s="4">
        <f t="shared" ca="1" si="65"/>
        <v>7.9843687217362458E-11</v>
      </c>
      <c r="H369" s="4">
        <f t="shared" ca="1" si="66"/>
        <v>1.3333333291673383E-2</v>
      </c>
      <c r="I369" s="4">
        <f t="shared" ca="1" si="60"/>
        <v>7.9843687217362458E-11</v>
      </c>
      <c r="J369" s="3">
        <f t="shared" ca="1" si="62"/>
        <v>9.99999994713896E-3</v>
      </c>
    </row>
    <row r="370" spans="4:10">
      <c r="D370" s="4">
        <f t="shared" si="64"/>
        <v>368</v>
      </c>
      <c r="E370" s="4">
        <f t="shared" si="67"/>
        <v>4.6799999999999669</v>
      </c>
      <c r="F370" s="4">
        <f t="shared" ca="1" si="61"/>
        <v>4.6799999999155899</v>
      </c>
      <c r="G370" s="4">
        <f t="shared" ca="1" si="65"/>
        <v>8.4376949871511897E-11</v>
      </c>
      <c r="H370" s="4">
        <f t="shared" ca="1" si="66"/>
        <v>1.3333333376050333E-2</v>
      </c>
      <c r="I370" s="4">
        <f t="shared" ca="1" si="60"/>
        <v>8.4376949871511897E-11</v>
      </c>
      <c r="J370" s="3">
        <f t="shared" ca="1" si="62"/>
        <v>9.9999999954665242E-3</v>
      </c>
    </row>
    <row r="371" spans="4:10">
      <c r="D371" s="4">
        <f t="shared" si="64"/>
        <v>369</v>
      </c>
      <c r="E371" s="4">
        <f t="shared" si="67"/>
        <v>4.6899999999999666</v>
      </c>
      <c r="F371" s="4">
        <f t="shared" ca="1" si="61"/>
        <v>4.6899999999522448</v>
      </c>
      <c r="G371" s="4">
        <f t="shared" ca="1" si="65"/>
        <v>4.7721826490487729E-11</v>
      </c>
      <c r="H371" s="4">
        <f t="shared" ca="1" si="66"/>
        <v>1.3333333423772159E-2</v>
      </c>
      <c r="I371" s="4">
        <f t="shared" ca="1" si="60"/>
        <v>4.7721826490487729E-11</v>
      </c>
      <c r="J371" s="3">
        <f t="shared" ca="1" si="62"/>
        <v>1.000000003665491E-2</v>
      </c>
    </row>
    <row r="372" spans="4:10">
      <c r="D372" s="4">
        <f t="shared" si="64"/>
        <v>370</v>
      </c>
      <c r="E372" s="4">
        <f t="shared" si="67"/>
        <v>4.6999999999999664</v>
      </c>
      <c r="F372" s="4">
        <f t="shared" ca="1" si="61"/>
        <v>4.7000000000046445</v>
      </c>
      <c r="G372" s="4">
        <f t="shared" ca="1" si="65"/>
        <v>-4.6780357365605596E-12</v>
      </c>
      <c r="H372" s="4">
        <f t="shared" ca="1" si="66"/>
        <v>1.3333333419094123E-2</v>
      </c>
      <c r="I372" s="4">
        <f t="shared" ca="1" si="60"/>
        <v>4.6780357365605596E-12</v>
      </c>
      <c r="J372" s="3">
        <f t="shared" ca="1" si="62"/>
        <v>1.0000000052399649E-2</v>
      </c>
    </row>
    <row r="373" spans="4:10">
      <c r="D373" s="4">
        <f t="shared" si="64"/>
        <v>371</v>
      </c>
      <c r="E373" s="4">
        <f t="shared" si="67"/>
        <v>4.7099999999999662</v>
      </c>
      <c r="F373" s="4">
        <f t="shared" ca="1" si="61"/>
        <v>4.7100000000447206</v>
      </c>
      <c r="G373" s="4">
        <f t="shared" ca="1" si="65"/>
        <v>-4.475442239026961E-11</v>
      </c>
      <c r="H373" s="4">
        <f t="shared" ca="1" si="66"/>
        <v>1.3333333374339701E-2</v>
      </c>
      <c r="I373" s="4">
        <f t="shared" ca="1" si="60"/>
        <v>4.475442239026961E-11</v>
      </c>
      <c r="J373" s="3">
        <f t="shared" ca="1" si="62"/>
        <v>1.0000000040076173E-2</v>
      </c>
    </row>
    <row r="374" spans="4:10">
      <c r="D374" s="4">
        <f t="shared" si="64"/>
        <v>372</v>
      </c>
      <c r="E374" s="4">
        <f t="shared" si="67"/>
        <v>4.719999999999966</v>
      </c>
      <c r="F374" s="4">
        <f t="shared" ca="1" si="61"/>
        <v>4.7200000000556974</v>
      </c>
      <c r="G374" s="4">
        <f t="shared" ca="1" si="65"/>
        <v>-5.5731419479343458E-11</v>
      </c>
      <c r="H374" s="4">
        <f t="shared" ca="1" si="66"/>
        <v>1.3333333318608281E-2</v>
      </c>
      <c r="I374" s="4">
        <f t="shared" ca="1" si="60"/>
        <v>5.5731419479343458E-11</v>
      </c>
      <c r="J374" s="3">
        <f t="shared" ca="1" si="62"/>
        <v>1.0000000010976784E-2</v>
      </c>
    </row>
    <row r="375" spans="4:10">
      <c r="D375" s="4">
        <f t="shared" si="64"/>
        <v>373</v>
      </c>
      <c r="E375" s="4">
        <f t="shared" si="67"/>
        <v>4.7299999999999658</v>
      </c>
      <c r="F375" s="4">
        <f t="shared" ca="1" si="61"/>
        <v>4.7300000000379328</v>
      </c>
      <c r="G375" s="4">
        <f t="shared" ca="1" si="65"/>
        <v>-3.7966962906921253E-11</v>
      </c>
      <c r="H375" s="4">
        <f t="shared" ca="1" si="66"/>
        <v>1.3333333280641319E-2</v>
      </c>
      <c r="I375" s="4">
        <f t="shared" ca="1" si="60"/>
        <v>3.7966962906921253E-11</v>
      </c>
      <c r="J375" s="3">
        <f t="shared" ca="1" si="62"/>
        <v>9.9999999822353303E-3</v>
      </c>
    </row>
    <row r="376" spans="4:10">
      <c r="D376" s="4">
        <f t="shared" si="64"/>
        <v>374</v>
      </c>
      <c r="E376" s="4">
        <f t="shared" si="67"/>
        <v>4.7399999999999656</v>
      </c>
      <c r="F376" s="4">
        <f t="shared" ca="1" si="61"/>
        <v>4.7400000000054465</v>
      </c>
      <c r="G376" s="4">
        <f t="shared" ca="1" si="65"/>
        <v>-5.4809490279694728E-12</v>
      </c>
      <c r="H376" s="4">
        <f t="shared" ca="1" si="66"/>
        <v>1.3333333275160369E-2</v>
      </c>
      <c r="I376" s="4">
        <f t="shared" ca="1" si="60"/>
        <v>5.4809490279694728E-12</v>
      </c>
      <c r="J376" s="3">
        <f t="shared" ca="1" si="62"/>
        <v>9.999999967513773E-3</v>
      </c>
    </row>
    <row r="377" spans="4:10">
      <c r="D377" s="4">
        <f t="shared" si="64"/>
        <v>375</v>
      </c>
      <c r="E377" s="4">
        <f t="shared" si="67"/>
        <v>4.7499999999999654</v>
      </c>
      <c r="F377" s="4">
        <f t="shared" ca="1" si="61"/>
        <v>4.7499999999765965</v>
      </c>
      <c r="G377" s="4">
        <f t="shared" ca="1" si="65"/>
        <v>2.3368862400729995E-11</v>
      </c>
      <c r="H377" s="4">
        <f t="shared" ca="1" si="66"/>
        <v>1.3333333298529232E-2</v>
      </c>
      <c r="I377" s="4">
        <f t="shared" ca="1" si="60"/>
        <v>2.3368862400729995E-11</v>
      </c>
      <c r="J377" s="3">
        <f t="shared" ca="1" si="62"/>
        <v>9.9999999711499754E-3</v>
      </c>
    </row>
    <row r="378" spans="4:10">
      <c r="D378" s="4">
        <f t="shared" si="64"/>
        <v>376</v>
      </c>
      <c r="E378" s="4">
        <f t="shared" si="67"/>
        <v>4.7599999999999651</v>
      </c>
      <c r="F378" s="4">
        <f t="shared" ca="1" si="61"/>
        <v>4.7599999999644655</v>
      </c>
      <c r="G378" s="4">
        <f t="shared" ca="1" si="65"/>
        <v>3.5499603256994305E-11</v>
      </c>
      <c r="H378" s="4">
        <f t="shared" ca="1" si="66"/>
        <v>1.3333333334028835E-2</v>
      </c>
      <c r="I378" s="4">
        <f t="shared" ca="1" si="60"/>
        <v>3.5499603256994305E-11</v>
      </c>
      <c r="J378" s="3">
        <f t="shared" ca="1" si="62"/>
        <v>9.999999987869046E-3</v>
      </c>
    </row>
    <row r="379" spans="4:10">
      <c r="D379" s="4">
        <f t="shared" si="64"/>
        <v>377</v>
      </c>
      <c r="E379" s="4">
        <f t="shared" si="67"/>
        <v>4.7699999999999649</v>
      </c>
      <c r="F379" s="4">
        <f t="shared" ca="1" si="61"/>
        <v>4.7699999999716329</v>
      </c>
      <c r="G379" s="4">
        <f t="shared" ca="1" si="65"/>
        <v>2.8332003410014295E-11</v>
      </c>
      <c r="H379" s="4">
        <f t="shared" ca="1" si="66"/>
        <v>1.3333333362360839E-2</v>
      </c>
      <c r="I379" s="4">
        <f t="shared" ca="1" si="60"/>
        <v>2.8332003410014295E-11</v>
      </c>
      <c r="J379" s="3">
        <f t="shared" ca="1" si="62"/>
        <v>1.0000000007167387E-2</v>
      </c>
    </row>
    <row r="380" spans="4:10">
      <c r="D380" s="4">
        <f t="shared" si="64"/>
        <v>378</v>
      </c>
      <c r="E380" s="4">
        <f t="shared" si="67"/>
        <v>4.7799999999999647</v>
      </c>
      <c r="F380" s="4">
        <f t="shared" ca="1" si="61"/>
        <v>4.7799999999909568</v>
      </c>
      <c r="G380" s="4">
        <f t="shared" ca="1" si="65"/>
        <v>9.0079055325986701E-12</v>
      </c>
      <c r="H380" s="4">
        <f t="shared" ca="1" si="66"/>
        <v>1.3333333371368744E-2</v>
      </c>
      <c r="I380" s="4">
        <f t="shared" ca="1" si="60"/>
        <v>9.0079055325986701E-12</v>
      </c>
      <c r="J380" s="3">
        <f t="shared" ca="1" si="62"/>
        <v>1.0000000019323885E-2</v>
      </c>
    </row>
    <row r="381" spans="4:10">
      <c r="D381" s="4">
        <f t="shared" si="64"/>
        <v>379</v>
      </c>
      <c r="E381" s="4">
        <f t="shared" si="67"/>
        <v>4.7899999999999645</v>
      </c>
      <c r="F381" s="4">
        <f t="shared" ca="1" si="61"/>
        <v>4.7900000000108642</v>
      </c>
      <c r="G381" s="4">
        <f t="shared" ca="1" si="65"/>
        <v>-1.0899725566559937E-11</v>
      </c>
      <c r="H381" s="4">
        <f t="shared" ca="1" si="66"/>
        <v>1.3333333360469019E-2</v>
      </c>
      <c r="I381" s="4">
        <f t="shared" ca="1" si="60"/>
        <v>1.0899725566559937E-11</v>
      </c>
      <c r="J381" s="3">
        <f t="shared" ca="1" si="62"/>
        <v>1.0000000019907418E-2</v>
      </c>
    </row>
    <row r="382" spans="4:10">
      <c r="D382" s="4">
        <f t="shared" si="64"/>
        <v>380</v>
      </c>
      <c r="E382" s="4">
        <f t="shared" si="67"/>
        <v>4.7999999999999643</v>
      </c>
      <c r="F382" s="4">
        <f t="shared" ca="1" si="61"/>
        <v>4.8000000000217318</v>
      </c>
      <c r="G382" s="4">
        <f t="shared" ca="1" si="65"/>
        <v>-2.1767476710010669E-11</v>
      </c>
      <c r="H382" s="4">
        <f t="shared" ca="1" si="66"/>
        <v>1.3333333338701542E-2</v>
      </c>
      <c r="I382" s="4">
        <f t="shared" ca="1" si="60"/>
        <v>2.1767476710010669E-11</v>
      </c>
      <c r="J382" s="3">
        <f t="shared" ca="1" si="62"/>
        <v>1.0000000010867538E-2</v>
      </c>
    </row>
    <row r="383" spans="4:10">
      <c r="D383" s="4">
        <f t="shared" si="64"/>
        <v>381</v>
      </c>
      <c r="E383" s="4">
        <f t="shared" si="67"/>
        <v>4.8099999999999641</v>
      </c>
      <c r="F383" s="4">
        <f t="shared" ca="1" si="61"/>
        <v>4.8100000000201053</v>
      </c>
      <c r="G383" s="4">
        <f t="shared" ca="1" si="65"/>
        <v>-2.014122202353974E-11</v>
      </c>
      <c r="H383" s="4">
        <f t="shared" ca="1" si="66"/>
        <v>1.333333331856032E-2</v>
      </c>
      <c r="I383" s="4">
        <f t="shared" ca="1" si="60"/>
        <v>2.014122202353974E-11</v>
      </c>
      <c r="J383" s="3">
        <f t="shared" ca="1" si="62"/>
        <v>9.9999999983735322E-3</v>
      </c>
    </row>
    <row r="384" spans="4:10">
      <c r="D384" s="4">
        <f t="shared" si="64"/>
        <v>382</v>
      </c>
      <c r="E384" s="4">
        <f t="shared" si="67"/>
        <v>4.8199999999999639</v>
      </c>
      <c r="F384" s="4">
        <f t="shared" ca="1" si="61"/>
        <v>4.8200000000091698</v>
      </c>
      <c r="G384" s="4">
        <f t="shared" ca="1" si="65"/>
        <v>-9.205969320191798E-12</v>
      </c>
      <c r="H384" s="4">
        <f t="shared" ca="1" si="66"/>
        <v>1.333333330935435E-2</v>
      </c>
      <c r="I384" s="4">
        <f t="shared" ca="1" si="60"/>
        <v>9.205969320191798E-12</v>
      </c>
      <c r="J384" s="3">
        <f t="shared" ca="1" si="62"/>
        <v>9.9999999890645341E-3</v>
      </c>
    </row>
    <row r="385" spans="4:10">
      <c r="D385" s="4">
        <f t="shared" si="64"/>
        <v>383</v>
      </c>
      <c r="E385" s="4">
        <f t="shared" si="67"/>
        <v>4.8299999999999637</v>
      </c>
      <c r="F385" s="4">
        <f t="shared" ca="1" si="61"/>
        <v>4.8299999999959402</v>
      </c>
      <c r="G385" s="4">
        <f t="shared" ca="1" si="65"/>
        <v>4.0234482412415673E-12</v>
      </c>
      <c r="H385" s="4">
        <f t="shared" ca="1" si="66"/>
        <v>1.3333333313377799E-2</v>
      </c>
      <c r="I385" s="4">
        <f t="shared" ca="1" si="60"/>
        <v>4.0234482412415673E-12</v>
      </c>
      <c r="J385" s="3">
        <f t="shared" ca="1" si="62"/>
        <v>9.9999999867703693E-3</v>
      </c>
    </row>
    <row r="386" spans="4:10">
      <c r="D386" s="4">
        <f t="shared" si="64"/>
        <v>384</v>
      </c>
      <c r="E386" s="4">
        <f t="shared" si="67"/>
        <v>4.8399999999999634</v>
      </c>
      <c r="F386" s="4">
        <f t="shared" ca="1" si="61"/>
        <v>4.8399999999871799</v>
      </c>
      <c r="G386" s="4">
        <f t="shared" ca="1" si="65"/>
        <v>1.2783551994743902E-11</v>
      </c>
      <c r="H386" s="4">
        <f t="shared" ca="1" si="66"/>
        <v>1.3333333326161351E-2</v>
      </c>
      <c r="I386" s="4">
        <f t="shared" ca="1" si="60"/>
        <v>1.2783551994743902E-11</v>
      </c>
      <c r="J386" s="3">
        <f t="shared" ca="1" si="62"/>
        <v>9.9999999912396831E-3</v>
      </c>
    </row>
    <row r="387" spans="4:10">
      <c r="D387" s="4">
        <f t="shared" si="64"/>
        <v>385</v>
      </c>
      <c r="E387" s="4">
        <f t="shared" si="67"/>
        <v>4.8499999999999632</v>
      </c>
      <c r="F387" s="4">
        <f t="shared" ca="1" si="61"/>
        <v>4.8499999999862142</v>
      </c>
      <c r="G387" s="4">
        <f t="shared" ca="1" si="65"/>
        <v>1.3749001936957939E-11</v>
      </c>
      <c r="H387" s="4">
        <f t="shared" ca="1" si="66"/>
        <v>1.3333333339910353E-2</v>
      </c>
      <c r="I387" s="4">
        <f t="shared" ref="I387:I450" ca="1" si="68">ABS(G387)</f>
        <v>1.3749001936957939E-11</v>
      </c>
      <c r="J387" s="3">
        <f t="shared" ca="1" si="62"/>
        <v>9.9999999990343369E-3</v>
      </c>
    </row>
    <row r="388" spans="4:10">
      <c r="D388" s="4">
        <f t="shared" si="64"/>
        <v>386</v>
      </c>
      <c r="E388" s="4">
        <f t="shared" si="67"/>
        <v>4.859999999999963</v>
      </c>
      <c r="F388" s="4">
        <f t="shared" ref="F388:F451" ca="1" si="69">F387+Kp*G387+Ki*H387+Kd*(G387-G386)</f>
        <v>4.8599999999920032</v>
      </c>
      <c r="G388" s="4">
        <f t="shared" ca="1" si="65"/>
        <v>7.9598549973525223E-12</v>
      </c>
      <c r="H388" s="4">
        <f t="shared" ca="1" si="66"/>
        <v>1.3333333347870208E-2</v>
      </c>
      <c r="I388" s="4">
        <f t="shared" ca="1" si="68"/>
        <v>7.9598549973525223E-12</v>
      </c>
      <c r="J388" s="3">
        <f t="shared" ref="J388:J451" ca="1" si="70">ABS(F388-F387)</f>
        <v>1.0000000005788934E-2</v>
      </c>
    </row>
    <row r="389" spans="4:10">
      <c r="D389" s="4">
        <f t="shared" si="64"/>
        <v>387</v>
      </c>
      <c r="E389" s="4">
        <f t="shared" si="67"/>
        <v>4.8699999999999628</v>
      </c>
      <c r="F389" s="4">
        <f t="shared" ca="1" si="69"/>
        <v>4.8700000000004824</v>
      </c>
      <c r="G389" s="4">
        <f t="shared" ca="1" si="65"/>
        <v>-5.1958437552457326E-13</v>
      </c>
      <c r="H389" s="4">
        <f t="shared" ca="1" si="66"/>
        <v>1.3333333347350623E-2</v>
      </c>
      <c r="I389" s="4">
        <f t="shared" ca="1" si="68"/>
        <v>5.1958437552457326E-13</v>
      </c>
      <c r="J389" s="3">
        <f t="shared" ca="1" si="70"/>
        <v>1.0000000008479226E-2</v>
      </c>
    </row>
    <row r="390" spans="4:10">
      <c r="D390" s="4">
        <f t="shared" si="64"/>
        <v>388</v>
      </c>
      <c r="E390" s="4">
        <f t="shared" si="67"/>
        <v>4.8799999999999626</v>
      </c>
      <c r="F390" s="4">
        <f t="shared" ca="1" si="69"/>
        <v>4.8800000000070787</v>
      </c>
      <c r="G390" s="4">
        <f t="shared" ca="1" si="65"/>
        <v>-7.1160854986374034E-12</v>
      </c>
      <c r="H390" s="4">
        <f t="shared" ca="1" si="66"/>
        <v>1.3333333340234538E-2</v>
      </c>
      <c r="I390" s="4">
        <f t="shared" ca="1" si="68"/>
        <v>7.1160854986374034E-12</v>
      </c>
      <c r="J390" s="3">
        <f t="shared" ca="1" si="70"/>
        <v>1.0000000006596288E-2</v>
      </c>
    </row>
    <row r="391" spans="4:10">
      <c r="D391" s="4">
        <f t="shared" si="64"/>
        <v>389</v>
      </c>
      <c r="E391" s="4">
        <f t="shared" si="67"/>
        <v>4.8899999999999624</v>
      </c>
      <c r="F391" s="4">
        <f t="shared" ca="1" si="69"/>
        <v>4.8900000000090076</v>
      </c>
      <c r="G391" s="4">
        <f t="shared" ca="1" si="65"/>
        <v>-9.0452090262260754E-12</v>
      </c>
      <c r="H391" s="4">
        <f t="shared" ca="1" si="66"/>
        <v>1.3333333331189329E-2</v>
      </c>
      <c r="I391" s="4">
        <f t="shared" ca="1" si="68"/>
        <v>9.0452090262260754E-12</v>
      </c>
      <c r="J391" s="3">
        <f t="shared" ca="1" si="70"/>
        <v>1.000000000192891E-2</v>
      </c>
    </row>
    <row r="392" spans="4:10">
      <c r="D392" s="4">
        <f t="shared" si="64"/>
        <v>390</v>
      </c>
      <c r="E392" s="4">
        <f t="shared" si="67"/>
        <v>4.8999999999999622</v>
      </c>
      <c r="F392" s="4">
        <f t="shared" ca="1" si="69"/>
        <v>4.9000000000062407</v>
      </c>
      <c r="G392" s="4">
        <f t="shared" ca="1" si="65"/>
        <v>-6.2785332488601853E-12</v>
      </c>
      <c r="H392" s="4">
        <f t="shared" ca="1" si="66"/>
        <v>1.3333333324910795E-2</v>
      </c>
      <c r="I392" s="4">
        <f t="shared" ca="1" si="68"/>
        <v>6.2785332488601853E-12</v>
      </c>
      <c r="J392" s="3">
        <f t="shared" ca="1" si="70"/>
        <v>9.9999999972331111E-3</v>
      </c>
    </row>
    <row r="393" spans="4:10">
      <c r="D393" s="4">
        <f t="shared" si="64"/>
        <v>391</v>
      </c>
      <c r="E393" s="4">
        <f t="shared" si="67"/>
        <v>4.909999999999962</v>
      </c>
      <c r="F393" s="4">
        <f t="shared" ca="1" si="69"/>
        <v>4.9100000000010082</v>
      </c>
      <c r="G393" s="4">
        <f t="shared" ca="1" si="65"/>
        <v>-1.0462741784067475E-12</v>
      </c>
      <c r="H393" s="4">
        <f t="shared" ca="1" si="66"/>
        <v>1.3333333323864521E-2</v>
      </c>
      <c r="I393" s="4">
        <f t="shared" ca="1" si="68"/>
        <v>1.0462741784067475E-12</v>
      </c>
      <c r="J393" s="3">
        <f t="shared" ca="1" si="70"/>
        <v>9.9999999947675278E-3</v>
      </c>
    </row>
    <row r="394" spans="4:10">
      <c r="D394" s="4">
        <f t="shared" si="64"/>
        <v>392</v>
      </c>
      <c r="E394" s="4">
        <f t="shared" si="67"/>
        <v>4.9199999999999617</v>
      </c>
      <c r="F394" s="4">
        <f t="shared" ca="1" si="69"/>
        <v>4.9199999999962829</v>
      </c>
      <c r="G394" s="4">
        <f t="shared" ca="1" si="65"/>
        <v>3.6788350143979187E-12</v>
      </c>
      <c r="H394" s="4">
        <f t="shared" ca="1" si="66"/>
        <v>1.3333333327543356E-2</v>
      </c>
      <c r="I394" s="4">
        <f t="shared" ca="1" si="68"/>
        <v>3.6788350143979187E-12</v>
      </c>
      <c r="J394" s="3">
        <f t="shared" ca="1" si="70"/>
        <v>9.9999999952746776E-3</v>
      </c>
    </row>
    <row r="395" spans="4:10">
      <c r="D395" s="4">
        <f t="shared" si="64"/>
        <v>393</v>
      </c>
      <c r="E395" s="4">
        <f t="shared" ref="E395:E402" si="71">E394+d2_</f>
        <v>4.9299999999999615</v>
      </c>
      <c r="F395" s="4">
        <f t="shared" ca="1" si="69"/>
        <v>4.9299999999942239</v>
      </c>
      <c r="G395" s="4">
        <f t="shared" ca="1" si="65"/>
        <v>5.737632591262809E-12</v>
      </c>
      <c r="H395" s="4">
        <f t="shared" ca="1" si="66"/>
        <v>1.3333333333280989E-2</v>
      </c>
      <c r="I395" s="4">
        <f t="shared" ca="1" si="68"/>
        <v>5.737632591262809E-12</v>
      </c>
      <c r="J395" s="3">
        <f t="shared" ca="1" si="70"/>
        <v>9.9999999979409893E-3</v>
      </c>
    </row>
    <row r="396" spans="4:10">
      <c r="D396" s="4">
        <f t="shared" si="64"/>
        <v>394</v>
      </c>
      <c r="E396" s="4">
        <f t="shared" si="71"/>
        <v>4.9399999999999613</v>
      </c>
      <c r="F396" s="4">
        <f t="shared" ca="1" si="69"/>
        <v>4.9399999999953037</v>
      </c>
      <c r="G396" s="4">
        <f t="shared" ca="1" si="65"/>
        <v>4.6576076329074567E-12</v>
      </c>
      <c r="H396" s="4">
        <f t="shared" ca="1" si="66"/>
        <v>1.3333333337938597E-2</v>
      </c>
      <c r="I396" s="4">
        <f t="shared" ca="1" si="68"/>
        <v>4.6576076329074567E-12</v>
      </c>
      <c r="J396" s="3">
        <f t="shared" ca="1" si="70"/>
        <v>1.0000000001079812E-2</v>
      </c>
    </row>
    <row r="397" spans="4:10">
      <c r="D397" s="4">
        <f t="shared" si="64"/>
        <v>395</v>
      </c>
      <c r="E397" s="4">
        <f t="shared" si="71"/>
        <v>4.9499999999999611</v>
      </c>
      <c r="F397" s="4">
        <f t="shared" ca="1" si="69"/>
        <v>4.9499999999984006</v>
      </c>
      <c r="G397" s="4">
        <f t="shared" ca="1" si="65"/>
        <v>1.56052948341312E-12</v>
      </c>
      <c r="H397" s="4">
        <f t="shared" ca="1" si="66"/>
        <v>1.3333333339499126E-2</v>
      </c>
      <c r="I397" s="4">
        <f t="shared" ca="1" si="68"/>
        <v>1.56052948341312E-12</v>
      </c>
      <c r="J397" s="3">
        <f t="shared" ca="1" si="70"/>
        <v>1.0000000003096865E-2</v>
      </c>
    </row>
    <row r="398" spans="4:10">
      <c r="D398" s="4">
        <f t="shared" ref="D398:D461" si="72">D397+1</f>
        <v>396</v>
      </c>
      <c r="E398" s="4">
        <f t="shared" si="71"/>
        <v>4.9599999999999609</v>
      </c>
      <c r="F398" s="4">
        <f t="shared" ca="1" si="69"/>
        <v>4.9600000000016475</v>
      </c>
      <c r="G398" s="4">
        <f t="shared" ref="G398:G461" ca="1" si="73">E398-F398</f>
        <v>-1.6866508190105378E-12</v>
      </c>
      <c r="H398" s="4">
        <f t="shared" ref="H398:H461" ca="1" si="74">H397+G398</f>
        <v>1.3333333337812475E-2</v>
      </c>
      <c r="I398" s="4">
        <f t="shared" ca="1" si="68"/>
        <v>1.6866508190105378E-12</v>
      </c>
      <c r="J398" s="3">
        <f t="shared" ca="1" si="70"/>
        <v>1.0000000003246967E-2</v>
      </c>
    </row>
    <row r="399" spans="4:10">
      <c r="D399" s="4">
        <f t="shared" si="72"/>
        <v>397</v>
      </c>
      <c r="E399" s="4">
        <f t="shared" si="71"/>
        <v>4.9699999999999607</v>
      </c>
      <c r="F399" s="4">
        <f t="shared" ca="1" si="69"/>
        <v>4.9700000000034628</v>
      </c>
      <c r="G399" s="4">
        <f t="shared" ca="1" si="73"/>
        <v>-3.5020875088775938E-12</v>
      </c>
      <c r="H399" s="4">
        <f t="shared" ca="1" si="74"/>
        <v>1.3333333334310388E-2</v>
      </c>
      <c r="I399" s="4">
        <f t="shared" ca="1" si="68"/>
        <v>3.5020875088775938E-12</v>
      </c>
      <c r="J399" s="3">
        <f t="shared" ca="1" si="70"/>
        <v>1.0000000001815224E-2</v>
      </c>
    </row>
    <row r="400" spans="4:10">
      <c r="D400" s="4">
        <f t="shared" si="72"/>
        <v>398</v>
      </c>
      <c r="E400" s="4">
        <f t="shared" si="71"/>
        <v>4.9799999999999605</v>
      </c>
      <c r="F400" s="4">
        <f t="shared" ca="1" si="69"/>
        <v>4.9800000000032556</v>
      </c>
      <c r="G400" s="4">
        <f t="shared" ca="1" si="73"/>
        <v>-3.2951419370874646E-12</v>
      </c>
      <c r="H400" s="4">
        <f t="shared" ca="1" si="74"/>
        <v>1.3333333331015246E-2</v>
      </c>
      <c r="I400" s="4">
        <f t="shared" ca="1" si="68"/>
        <v>3.2951419370874646E-12</v>
      </c>
      <c r="J400" s="3">
        <f t="shared" ca="1" si="70"/>
        <v>9.9999999997928413E-3</v>
      </c>
    </row>
    <row r="401" spans="4:10">
      <c r="D401" s="4">
        <f t="shared" si="72"/>
        <v>399</v>
      </c>
      <c r="E401" s="4">
        <f t="shared" si="71"/>
        <v>4.9899999999999602</v>
      </c>
      <c r="F401" s="4">
        <f t="shared" ca="1" si="69"/>
        <v>4.9900000000015137</v>
      </c>
      <c r="G401" s="4">
        <f t="shared" ca="1" si="73"/>
        <v>-1.553424056055519E-12</v>
      </c>
      <c r="H401" s="4">
        <f t="shared" ca="1" si="74"/>
        <v>1.3333333329461822E-2</v>
      </c>
      <c r="I401" s="4">
        <f t="shared" ca="1" si="68"/>
        <v>1.553424056055519E-12</v>
      </c>
      <c r="J401" s="3">
        <f t="shared" ca="1" si="70"/>
        <v>9.999999998258069E-3</v>
      </c>
    </row>
    <row r="402" spans="4:10">
      <c r="D402" s="4">
        <f t="shared" si="72"/>
        <v>400</v>
      </c>
      <c r="E402" s="4">
        <f t="shared" si="71"/>
        <v>4.99999999999996</v>
      </c>
      <c r="F402" s="4">
        <f t="shared" ca="1" si="69"/>
        <v>4.999999999999365</v>
      </c>
      <c r="G402" s="4">
        <f t="shared" ca="1" si="73"/>
        <v>5.9507954119908391E-13</v>
      </c>
      <c r="H402" s="4">
        <f t="shared" ca="1" si="74"/>
        <v>1.3333333330056901E-2</v>
      </c>
      <c r="I402" s="4">
        <f t="shared" ca="1" si="68"/>
        <v>5.9507954119908391E-13</v>
      </c>
      <c r="J402" s="3">
        <f t="shared" ca="1" si="70"/>
        <v>9.9999999978512832E-3</v>
      </c>
    </row>
    <row r="403" spans="4:10">
      <c r="D403" s="4">
        <f t="shared" si="72"/>
        <v>401</v>
      </c>
      <c r="E403" s="4">
        <f t="shared" ref="E403:E434" si="75">E402+d3_</f>
        <v>4.9849999999999604</v>
      </c>
      <c r="F403" s="4">
        <f t="shared" ca="1" si="69"/>
        <v>5.0099999999979143</v>
      </c>
      <c r="G403" s="4">
        <f t="shared" ca="1" si="73"/>
        <v>-2.4999999997953992E-2</v>
      </c>
      <c r="H403" s="4">
        <f t="shared" ca="1" si="74"/>
        <v>-1.1666666667897091E-2</v>
      </c>
      <c r="I403" s="4">
        <f t="shared" ca="1" si="68"/>
        <v>2.4999999997953992E-2</v>
      </c>
      <c r="J403" s="3">
        <f t="shared" ca="1" si="70"/>
        <v>9.9999999985493915E-3</v>
      </c>
    </row>
    <row r="404" spans="4:10">
      <c r="D404" s="4">
        <f t="shared" si="72"/>
        <v>402</v>
      </c>
      <c r="E404" s="4">
        <f t="shared" si="75"/>
        <v>4.9699999999999607</v>
      </c>
      <c r="F404" s="4">
        <f t="shared" ca="1" si="69"/>
        <v>4.9889999999977199</v>
      </c>
      <c r="G404" s="4">
        <f t="shared" ca="1" si="73"/>
        <v>-1.8999999997759254E-2</v>
      </c>
      <c r="H404" s="4">
        <f t="shared" ca="1" si="74"/>
        <v>-3.0666666665656345E-2</v>
      </c>
      <c r="I404" s="4">
        <f t="shared" ca="1" si="68"/>
        <v>1.8999999997759254E-2</v>
      </c>
      <c r="J404" s="3">
        <f t="shared" ca="1" si="70"/>
        <v>2.1000000000194419E-2</v>
      </c>
    </row>
    <row r="405" spans="4:10">
      <c r="D405" s="4">
        <f t="shared" si="72"/>
        <v>403</v>
      </c>
      <c r="E405" s="4">
        <f t="shared" si="75"/>
        <v>4.954999999999961</v>
      </c>
      <c r="F405" s="4">
        <f t="shared" ca="1" si="69"/>
        <v>4.9681899999986339</v>
      </c>
      <c r="G405" s="4">
        <f t="shared" ca="1" si="73"/>
        <v>-1.3189999998672874E-2</v>
      </c>
      <c r="H405" s="4">
        <f t="shared" ca="1" si="74"/>
        <v>-4.3856666664329219E-2</v>
      </c>
      <c r="I405" s="4">
        <f t="shared" ca="1" si="68"/>
        <v>1.3189999998672874E-2</v>
      </c>
      <c r="J405" s="3">
        <f t="shared" ca="1" si="70"/>
        <v>2.080999999908606E-2</v>
      </c>
    </row>
    <row r="406" spans="4:10">
      <c r="D406" s="4">
        <f t="shared" si="72"/>
        <v>404</v>
      </c>
      <c r="E406" s="4">
        <f t="shared" si="75"/>
        <v>4.9399999999999613</v>
      </c>
      <c r="F406" s="4">
        <f t="shared" ca="1" si="69"/>
        <v>4.9375744000000061</v>
      </c>
      <c r="G406" s="4">
        <f t="shared" ca="1" si="73"/>
        <v>2.4255999999551747E-3</v>
      </c>
      <c r="H406" s="4">
        <f t="shared" ca="1" si="74"/>
        <v>-4.1431066664374044E-2</v>
      </c>
      <c r="I406" s="4">
        <f t="shared" ca="1" si="68"/>
        <v>2.4255999999551747E-3</v>
      </c>
      <c r="J406" s="3">
        <f t="shared" ca="1" si="70"/>
        <v>3.0615599998627729E-2</v>
      </c>
    </row>
    <row r="407" spans="4:10">
      <c r="D407" s="4">
        <f t="shared" si="72"/>
        <v>405</v>
      </c>
      <c r="E407" s="4">
        <f t="shared" si="75"/>
        <v>4.9249999999999616</v>
      </c>
      <c r="F407" s="4">
        <f t="shared" ca="1" si="69"/>
        <v>4.9137570440010938</v>
      </c>
      <c r="G407" s="4">
        <f t="shared" ca="1" si="73"/>
        <v>1.1242955998867821E-2</v>
      </c>
      <c r="H407" s="4">
        <f t="shared" ca="1" si="74"/>
        <v>-3.0188110665506224E-2</v>
      </c>
      <c r="I407" s="4">
        <f t="shared" ca="1" si="68"/>
        <v>1.1242955998867821E-2</v>
      </c>
      <c r="J407" s="3">
        <f t="shared" ca="1" si="70"/>
        <v>2.3817355998912326E-2</v>
      </c>
    </row>
    <row r="408" spans="4:10">
      <c r="D408" s="4">
        <f t="shared" si="72"/>
        <v>406</v>
      </c>
      <c r="E408" s="4">
        <f t="shared" si="75"/>
        <v>4.909999999999962</v>
      </c>
      <c r="F408" s="4">
        <f t="shared" ca="1" si="69"/>
        <v>4.8955092334414303</v>
      </c>
      <c r="G408" s="4">
        <f t="shared" ca="1" si="73"/>
        <v>1.4490766558531654E-2</v>
      </c>
      <c r="H408" s="4">
        <f t="shared" ca="1" si="74"/>
        <v>-1.569734410697457E-2</v>
      </c>
      <c r="I408" s="4">
        <f t="shared" ca="1" si="68"/>
        <v>1.4490766558531654E-2</v>
      </c>
      <c r="J408" s="3">
        <f t="shared" ca="1" si="70"/>
        <v>1.8247810559663513E-2</v>
      </c>
    </row>
    <row r="409" spans="4:10">
      <c r="D409" s="4">
        <f t="shared" si="72"/>
        <v>407</v>
      </c>
      <c r="E409" s="4">
        <f t="shared" si="75"/>
        <v>4.8949999999999623</v>
      </c>
      <c r="F409" s="4">
        <f t="shared" ca="1" si="69"/>
        <v>4.885664941215401</v>
      </c>
      <c r="G409" s="4">
        <f t="shared" ca="1" si="73"/>
        <v>9.335058784561312E-3</v>
      </c>
      <c r="H409" s="4">
        <f t="shared" ca="1" si="74"/>
        <v>-6.3622853224132581E-3</v>
      </c>
      <c r="I409" s="4">
        <f t="shared" ca="1" si="68"/>
        <v>9.335058784561312E-3</v>
      </c>
      <c r="J409" s="3">
        <f t="shared" ca="1" si="70"/>
        <v>9.8442922260293386E-3</v>
      </c>
    </row>
    <row r="410" spans="4:10">
      <c r="D410" s="4">
        <f t="shared" si="72"/>
        <v>408</v>
      </c>
      <c r="E410" s="4">
        <f t="shared" si="75"/>
        <v>4.8799999999999626</v>
      </c>
      <c r="F410" s="4">
        <f t="shared" ca="1" si="69"/>
        <v>4.8788016534111014</v>
      </c>
      <c r="G410" s="4">
        <f t="shared" ca="1" si="73"/>
        <v>1.1983465888611988E-3</v>
      </c>
      <c r="H410" s="4">
        <f t="shared" ca="1" si="74"/>
        <v>-5.1639387335520592E-3</v>
      </c>
      <c r="I410" s="4">
        <f t="shared" ca="1" si="68"/>
        <v>1.1983465888611988E-3</v>
      </c>
      <c r="J410" s="3">
        <f t="shared" ca="1" si="70"/>
        <v>6.8632878042995671E-3</v>
      </c>
    </row>
    <row r="411" spans="4:10">
      <c r="D411" s="4">
        <f t="shared" si="72"/>
        <v>409</v>
      </c>
      <c r="E411" s="4">
        <f t="shared" si="75"/>
        <v>4.8649999999999629</v>
      </c>
      <c r="F411" s="4">
        <f t="shared" ca="1" si="69"/>
        <v>4.8712217621485818</v>
      </c>
      <c r="G411" s="4">
        <f t="shared" ca="1" si="73"/>
        <v>-6.2217621486189145E-3</v>
      </c>
      <c r="H411" s="4">
        <f t="shared" ca="1" si="74"/>
        <v>-1.1385700882170974E-2</v>
      </c>
      <c r="I411" s="4">
        <f t="shared" ca="1" si="68"/>
        <v>6.2217621486189145E-3</v>
      </c>
      <c r="J411" s="3">
        <f t="shared" ca="1" si="70"/>
        <v>7.5798912625195669E-3</v>
      </c>
    </row>
    <row r="412" spans="4:10">
      <c r="D412" s="4">
        <f t="shared" si="72"/>
        <v>410</v>
      </c>
      <c r="E412" s="4">
        <f t="shared" si="75"/>
        <v>4.8499999999999632</v>
      </c>
      <c r="F412" s="4">
        <f t="shared" ca="1" si="69"/>
        <v>4.8590825836032536</v>
      </c>
      <c r="G412" s="4">
        <f t="shared" ca="1" si="73"/>
        <v>-9.082583603290395E-3</v>
      </c>
      <c r="H412" s="4">
        <f t="shared" ca="1" si="74"/>
        <v>-2.0468284485461369E-2</v>
      </c>
      <c r="I412" s="4">
        <f t="shared" ca="1" si="68"/>
        <v>9.082583603290395E-3</v>
      </c>
      <c r="J412" s="3">
        <f t="shared" ca="1" si="70"/>
        <v>1.21391785453282E-2</v>
      </c>
    </row>
    <row r="413" spans="4:10">
      <c r="D413" s="4">
        <f t="shared" si="72"/>
        <v>411</v>
      </c>
      <c r="E413" s="4">
        <f t="shared" si="75"/>
        <v>4.8349999999999635</v>
      </c>
      <c r="F413" s="4">
        <f t="shared" ca="1" si="69"/>
        <v>4.8421429148619097</v>
      </c>
      <c r="G413" s="4">
        <f t="shared" ca="1" si="73"/>
        <v>-7.1429148619461813E-3</v>
      </c>
      <c r="H413" s="4">
        <f t="shared" ca="1" si="74"/>
        <v>-2.761119934740755E-2</v>
      </c>
      <c r="I413" s="4">
        <f t="shared" ca="1" si="68"/>
        <v>7.1429148619461813E-3</v>
      </c>
      <c r="J413" s="3">
        <f t="shared" ca="1" si="70"/>
        <v>1.6939668741343894E-2</v>
      </c>
    </row>
    <row r="414" spans="4:10">
      <c r="D414" s="4">
        <f t="shared" si="72"/>
        <v>412</v>
      </c>
      <c r="E414" s="4">
        <f t="shared" si="75"/>
        <v>4.8199999999999639</v>
      </c>
      <c r="F414" s="4">
        <f t="shared" ca="1" si="69"/>
        <v>4.8221124755265139</v>
      </c>
      <c r="G414" s="4">
        <f t="shared" ca="1" si="73"/>
        <v>-2.1124755265500283E-3</v>
      </c>
      <c r="H414" s="4">
        <f t="shared" ca="1" si="74"/>
        <v>-2.9723674873957578E-2</v>
      </c>
      <c r="I414" s="4">
        <f t="shared" ca="1" si="68"/>
        <v>2.1124755265500283E-3</v>
      </c>
      <c r="J414" s="3">
        <f t="shared" ca="1" si="70"/>
        <v>2.0030439335395833E-2</v>
      </c>
    </row>
    <row r="415" spans="4:10">
      <c r="D415" s="4">
        <f t="shared" si="72"/>
        <v>413</v>
      </c>
      <c r="E415" s="4">
        <f t="shared" si="75"/>
        <v>4.8049999999999642</v>
      </c>
      <c r="F415" s="4">
        <f t="shared" ca="1" si="69"/>
        <v>4.802070347199531</v>
      </c>
      <c r="G415" s="4">
        <f t="shared" ca="1" si="73"/>
        <v>2.9296528004332245E-3</v>
      </c>
      <c r="H415" s="4">
        <f t="shared" ca="1" si="74"/>
        <v>-2.6794022073524354E-2</v>
      </c>
      <c r="I415" s="4">
        <f t="shared" ca="1" si="68"/>
        <v>2.9296528004332245E-3</v>
      </c>
      <c r="J415" s="3">
        <f t="shared" ca="1" si="70"/>
        <v>2.0042128326982933E-2</v>
      </c>
    </row>
    <row r="416" spans="4:10">
      <c r="D416" s="4">
        <f t="shared" si="72"/>
        <v>414</v>
      </c>
      <c r="E416" s="4">
        <f t="shared" si="75"/>
        <v>4.7899999999999645</v>
      </c>
      <c r="F416" s="4">
        <f t="shared" ca="1" si="69"/>
        <v>4.7843820992588135</v>
      </c>
      <c r="G416" s="4">
        <f t="shared" ca="1" si="73"/>
        <v>5.6179007411509829E-3</v>
      </c>
      <c r="H416" s="4">
        <f t="shared" ca="1" si="74"/>
        <v>-2.1176121332373371E-2</v>
      </c>
      <c r="I416" s="4">
        <f t="shared" ca="1" si="68"/>
        <v>5.6179007411509829E-3</v>
      </c>
      <c r="J416" s="3">
        <f t="shared" ca="1" si="70"/>
        <v>1.7688247940717439E-2</v>
      </c>
    </row>
    <row r="417" spans="4:10">
      <c r="D417" s="4">
        <f t="shared" si="72"/>
        <v>415</v>
      </c>
      <c r="E417" s="4">
        <f t="shared" si="75"/>
        <v>4.7749999999999648</v>
      </c>
      <c r="F417" s="4">
        <f t="shared" ca="1" si="69"/>
        <v>4.7699051393344982</v>
      </c>
      <c r="G417" s="4">
        <f t="shared" ca="1" si="73"/>
        <v>5.0948606654666051E-3</v>
      </c>
      <c r="H417" s="4">
        <f t="shared" ca="1" si="74"/>
        <v>-1.6081260666906766E-2</v>
      </c>
      <c r="I417" s="4">
        <f t="shared" ca="1" si="68"/>
        <v>5.0948606654666051E-3</v>
      </c>
      <c r="J417" s="3">
        <f t="shared" ca="1" si="70"/>
        <v>1.4476959924315302E-2</v>
      </c>
    </row>
    <row r="418" spans="4:10">
      <c r="D418" s="4">
        <f t="shared" si="72"/>
        <v>416</v>
      </c>
      <c r="E418" s="4">
        <f t="shared" si="75"/>
        <v>4.7599999999999651</v>
      </c>
      <c r="F418" s="4">
        <f t="shared" ca="1" si="69"/>
        <v>4.7577564412194677</v>
      </c>
      <c r="G418" s="4">
        <f t="shared" ca="1" si="73"/>
        <v>2.2435587804974233E-3</v>
      </c>
      <c r="H418" s="4">
        <f t="shared" ca="1" si="74"/>
        <v>-1.3837701886409343E-2</v>
      </c>
      <c r="I418" s="4">
        <f t="shared" ca="1" si="68"/>
        <v>2.2435587804974233E-3</v>
      </c>
      <c r="J418" s="3">
        <f t="shared" ca="1" si="70"/>
        <v>1.2148698115030498E-2</v>
      </c>
    </row>
    <row r="419" spans="4:10">
      <c r="D419" s="4">
        <f t="shared" si="72"/>
        <v>417</v>
      </c>
      <c r="E419" s="4">
        <f t="shared" si="75"/>
        <v>4.7449999999999655</v>
      </c>
      <c r="F419" s="4">
        <f t="shared" ca="1" si="69"/>
        <v>4.7461338727009901</v>
      </c>
      <c r="G419" s="4">
        <f t="shared" ca="1" si="73"/>
        <v>-1.1338727010246075E-3</v>
      </c>
      <c r="H419" s="4">
        <f t="shared" ca="1" si="74"/>
        <v>-1.497157458743395E-2</v>
      </c>
      <c r="I419" s="4">
        <f t="shared" ca="1" si="68"/>
        <v>1.1338727010246075E-3</v>
      </c>
      <c r="J419" s="3">
        <f t="shared" ca="1" si="70"/>
        <v>1.1622568518477649E-2</v>
      </c>
    </row>
    <row r="420" spans="4:10">
      <c r="D420" s="4">
        <f t="shared" si="72"/>
        <v>418</v>
      </c>
      <c r="E420" s="4">
        <f t="shared" si="75"/>
        <v>4.7299999999999658</v>
      </c>
      <c r="F420" s="4">
        <f t="shared" ca="1" si="69"/>
        <v>4.7333175570978838</v>
      </c>
      <c r="G420" s="4">
        <f t="shared" ca="1" si="73"/>
        <v>-3.3175570979180335E-3</v>
      </c>
      <c r="H420" s="4">
        <f t="shared" ca="1" si="74"/>
        <v>-1.8289131685351984E-2</v>
      </c>
      <c r="I420" s="4">
        <f t="shared" ca="1" si="68"/>
        <v>3.3175570979180335E-3</v>
      </c>
      <c r="J420" s="3">
        <f t="shared" ca="1" si="70"/>
        <v>1.2816315603106254E-2</v>
      </c>
    </row>
    <row r="421" spans="4:10">
      <c r="D421" s="4">
        <f t="shared" si="72"/>
        <v>419</v>
      </c>
      <c r="E421" s="4">
        <f t="shared" si="75"/>
        <v>4.7149999999999661</v>
      </c>
      <c r="F421" s="4">
        <f t="shared" ca="1" si="69"/>
        <v>4.7184966867983604</v>
      </c>
      <c r="G421" s="4">
        <f t="shared" ca="1" si="73"/>
        <v>-3.4966867983943217E-3</v>
      </c>
      <c r="H421" s="4">
        <f t="shared" ca="1" si="74"/>
        <v>-2.1785818483746305E-2</v>
      </c>
      <c r="I421" s="4">
        <f t="shared" ca="1" si="68"/>
        <v>3.4966867983943217E-3</v>
      </c>
      <c r="J421" s="3">
        <f t="shared" ca="1" si="70"/>
        <v>1.4820870299523392E-2</v>
      </c>
    </row>
    <row r="422" spans="4:10">
      <c r="D422" s="4">
        <f t="shared" si="72"/>
        <v>420</v>
      </c>
      <c r="E422" s="4">
        <f t="shared" si="75"/>
        <v>4.6999999999999664</v>
      </c>
      <c r="F422" s="4">
        <f t="shared" ca="1" si="69"/>
        <v>4.7019700226693804</v>
      </c>
      <c r="G422" s="4">
        <f t="shared" ca="1" si="73"/>
        <v>-1.9700226694139289E-3</v>
      </c>
      <c r="H422" s="4">
        <f t="shared" ca="1" si="74"/>
        <v>-2.3755841153160234E-2</v>
      </c>
      <c r="I422" s="4">
        <f t="shared" ca="1" si="68"/>
        <v>1.9700226694139289E-3</v>
      </c>
      <c r="J422" s="3">
        <f t="shared" ca="1" si="70"/>
        <v>1.6526664128980073E-2</v>
      </c>
    </row>
    <row r="423" spans="4:10">
      <c r="D423" s="4">
        <f t="shared" si="72"/>
        <v>421</v>
      </c>
      <c r="E423" s="4">
        <f t="shared" si="75"/>
        <v>4.6849999999999667</v>
      </c>
      <c r="F423" s="4">
        <f t="shared" ca="1" si="69"/>
        <v>4.6847963066237597</v>
      </c>
      <c r="G423" s="4">
        <f t="shared" ca="1" si="73"/>
        <v>2.0369337620707029E-4</v>
      </c>
      <c r="H423" s="4">
        <f t="shared" ca="1" si="74"/>
        <v>-2.3552147776953164E-2</v>
      </c>
      <c r="I423" s="4">
        <f t="shared" ca="1" si="68"/>
        <v>2.0369337620707029E-4</v>
      </c>
      <c r="J423" s="3">
        <f t="shared" ca="1" si="70"/>
        <v>1.7173716045620679E-2</v>
      </c>
    </row>
    <row r="424" spans="4:10">
      <c r="D424" s="4">
        <f t="shared" si="72"/>
        <v>422</v>
      </c>
      <c r="E424" s="4">
        <f t="shared" si="75"/>
        <v>4.6699999999999671</v>
      </c>
      <c r="F424" s="4">
        <f t="shared" ca="1" si="69"/>
        <v>4.6681382159733174</v>
      </c>
      <c r="G424" s="4">
        <f t="shared" ca="1" si="73"/>
        <v>1.8617840266497154E-3</v>
      </c>
      <c r="H424" s="4">
        <f t="shared" ca="1" si="74"/>
        <v>-2.1690363750303449E-2</v>
      </c>
      <c r="I424" s="4">
        <f t="shared" ca="1" si="68"/>
        <v>1.8617840266497154E-3</v>
      </c>
      <c r="J424" s="3">
        <f t="shared" ca="1" si="70"/>
        <v>1.6658090650442325E-2</v>
      </c>
    </row>
    <row r="425" spans="4:10">
      <c r="D425" s="4">
        <f t="shared" si="72"/>
        <v>423</v>
      </c>
      <c r="E425" s="4">
        <f t="shared" si="75"/>
        <v>4.6549999999999674</v>
      </c>
      <c r="F425" s="4">
        <f t="shared" ca="1" si="69"/>
        <v>4.6526890183805927</v>
      </c>
      <c r="G425" s="4">
        <f t="shared" ca="1" si="73"/>
        <v>2.3109816193747079E-3</v>
      </c>
      <c r="H425" s="4">
        <f t="shared" ca="1" si="74"/>
        <v>-1.9379382130928741E-2</v>
      </c>
      <c r="I425" s="4">
        <f t="shared" ca="1" si="68"/>
        <v>2.3109816193747079E-3</v>
      </c>
      <c r="J425" s="3">
        <f t="shared" ca="1" si="70"/>
        <v>1.5449197592724673E-2</v>
      </c>
    </row>
    <row r="426" spans="4:10">
      <c r="D426" s="4">
        <f t="shared" si="72"/>
        <v>424</v>
      </c>
      <c r="E426" s="4">
        <f t="shared" si="75"/>
        <v>4.6399999999999677</v>
      </c>
      <c r="F426" s="4">
        <f t="shared" ca="1" si="69"/>
        <v>4.6384304421236306</v>
      </c>
      <c r="G426" s="4">
        <f t="shared" ca="1" si="73"/>
        <v>1.5695578763370577E-3</v>
      </c>
      <c r="H426" s="4">
        <f t="shared" ca="1" si="74"/>
        <v>-1.7809824254591683E-2</v>
      </c>
      <c r="I426" s="4">
        <f t="shared" ca="1" si="68"/>
        <v>1.5695578763370577E-3</v>
      </c>
      <c r="J426" s="3">
        <f t="shared" ca="1" si="70"/>
        <v>1.425857625696203E-2</v>
      </c>
    </row>
    <row r="427" spans="4:10">
      <c r="D427" s="4">
        <f t="shared" si="72"/>
        <v>425</v>
      </c>
      <c r="E427" s="4">
        <f t="shared" si="75"/>
        <v>4.624999999999968</v>
      </c>
      <c r="F427" s="4">
        <f t="shared" ca="1" si="69"/>
        <v>4.6247791057471801</v>
      </c>
      <c r="G427" s="4">
        <f t="shared" ca="1" si="73"/>
        <v>2.2089425278792874E-4</v>
      </c>
      <c r="H427" s="4">
        <f t="shared" ca="1" si="74"/>
        <v>-1.7588930001803754E-2</v>
      </c>
      <c r="I427" s="4">
        <f t="shared" ca="1" si="68"/>
        <v>2.2089425278792874E-4</v>
      </c>
      <c r="J427" s="3">
        <f t="shared" ca="1" si="70"/>
        <v>1.3651336376450551E-2</v>
      </c>
    </row>
    <row r="428" spans="4:10">
      <c r="D428" s="4">
        <f t="shared" si="72"/>
        <v>426</v>
      </c>
      <c r="E428" s="4">
        <f t="shared" si="75"/>
        <v>4.6099999999999683</v>
      </c>
      <c r="F428" s="4">
        <f t="shared" ca="1" si="69"/>
        <v>4.6109736498065788</v>
      </c>
      <c r="G428" s="4">
        <f t="shared" ca="1" si="73"/>
        <v>-9.7364980661041045E-4</v>
      </c>
      <c r="H428" s="4">
        <f t="shared" ca="1" si="74"/>
        <v>-1.8562579808414165E-2</v>
      </c>
      <c r="I428" s="4">
        <f t="shared" ca="1" si="68"/>
        <v>9.7364980661041045E-4</v>
      </c>
      <c r="J428" s="3">
        <f t="shared" ca="1" si="70"/>
        <v>1.3805455940601341E-2</v>
      </c>
    </row>
    <row r="429" spans="4:10">
      <c r="D429" s="4">
        <f t="shared" si="72"/>
        <v>427</v>
      </c>
      <c r="E429" s="4">
        <f t="shared" si="75"/>
        <v>4.5949999999999687</v>
      </c>
      <c r="F429" s="4">
        <f t="shared" ca="1" si="69"/>
        <v>4.5964730151887467</v>
      </c>
      <c r="G429" s="4">
        <f t="shared" ca="1" si="73"/>
        <v>-1.4730151887780707E-3</v>
      </c>
      <c r="H429" s="4">
        <f t="shared" ca="1" si="74"/>
        <v>-2.0035594997192235E-2</v>
      </c>
      <c r="I429" s="4">
        <f t="shared" ca="1" si="68"/>
        <v>1.4730151887780707E-3</v>
      </c>
      <c r="J429" s="3">
        <f t="shared" ca="1" si="70"/>
        <v>1.450063461783202E-2</v>
      </c>
    </row>
    <row r="430" spans="4:10">
      <c r="D430" s="4">
        <f t="shared" si="72"/>
        <v>428</v>
      </c>
      <c r="E430" s="4">
        <f t="shared" si="75"/>
        <v>4.579999999999969</v>
      </c>
      <c r="F430" s="4">
        <f t="shared" ca="1" si="69"/>
        <v>4.5811724204093922</v>
      </c>
      <c r="G430" s="4">
        <f t="shared" ca="1" si="73"/>
        <v>-1.1724204094232249E-3</v>
      </c>
      <c r="H430" s="4">
        <f t="shared" ca="1" si="74"/>
        <v>-2.120801540661546E-2</v>
      </c>
      <c r="I430" s="4">
        <f t="shared" ca="1" si="68"/>
        <v>1.1724204094232249E-3</v>
      </c>
      <c r="J430" s="3">
        <f t="shared" ca="1" si="70"/>
        <v>1.5300594779354526E-2</v>
      </c>
    </row>
    <row r="431" spans="4:10">
      <c r="D431" s="4">
        <f t="shared" si="72"/>
        <v>429</v>
      </c>
      <c r="E431" s="4">
        <f t="shared" si="75"/>
        <v>4.5649999999999693</v>
      </c>
      <c r="F431" s="4">
        <f t="shared" ca="1" si="69"/>
        <v>4.565369509840651</v>
      </c>
      <c r="G431" s="4">
        <f t="shared" ca="1" si="73"/>
        <v>-3.6950984068173653E-4</v>
      </c>
      <c r="H431" s="4">
        <f t="shared" ca="1" si="74"/>
        <v>-2.1577525247297197E-2</v>
      </c>
      <c r="I431" s="4">
        <f t="shared" ca="1" si="68"/>
        <v>3.6950984068173653E-4</v>
      </c>
      <c r="J431" s="3">
        <f t="shared" ca="1" si="70"/>
        <v>1.5802910568741169E-2</v>
      </c>
    </row>
    <row r="432" spans="4:10">
      <c r="D432" s="4">
        <f t="shared" si="72"/>
        <v>430</v>
      </c>
      <c r="E432" s="4">
        <f t="shared" si="75"/>
        <v>4.5499999999999696</v>
      </c>
      <c r="F432" s="4">
        <f t="shared" ca="1" si="69"/>
        <v>4.549544619471579</v>
      </c>
      <c r="G432" s="4">
        <f t="shared" ca="1" si="73"/>
        <v>4.5538052839066978E-4</v>
      </c>
      <c r="H432" s="4">
        <f t="shared" ca="1" si="74"/>
        <v>-2.1122144718906527E-2</v>
      </c>
      <c r="I432" s="4">
        <f t="shared" ca="1" si="68"/>
        <v>4.5538052839066978E-4</v>
      </c>
      <c r="J432" s="3">
        <f t="shared" ca="1" si="70"/>
        <v>1.5824890369072087E-2</v>
      </c>
    </row>
    <row r="433" spans="4:10">
      <c r="D433" s="4">
        <f t="shared" si="72"/>
        <v>431</v>
      </c>
      <c r="E433" s="4">
        <f t="shared" si="75"/>
        <v>4.5349999999999699</v>
      </c>
      <c r="F433" s="4">
        <f t="shared" ca="1" si="69"/>
        <v>4.534096121918024</v>
      </c>
      <c r="G433" s="4">
        <f t="shared" ca="1" si="73"/>
        <v>9.0387808194591912E-4</v>
      </c>
      <c r="H433" s="4">
        <f t="shared" ca="1" si="74"/>
        <v>-2.0218266636960608E-2</v>
      </c>
      <c r="I433" s="4">
        <f t="shared" ca="1" si="68"/>
        <v>9.0387808194591912E-4</v>
      </c>
      <c r="J433" s="3">
        <f t="shared" ca="1" si="70"/>
        <v>1.544849755355493E-2</v>
      </c>
    </row>
    <row r="434" spans="4:10">
      <c r="D434" s="4">
        <f t="shared" si="72"/>
        <v>432</v>
      </c>
      <c r="E434" s="4">
        <f t="shared" si="75"/>
        <v>4.5199999999999703</v>
      </c>
      <c r="F434" s="4">
        <f t="shared" ca="1" si="69"/>
        <v>4.5191658471573977</v>
      </c>
      <c r="G434" s="4">
        <f t="shared" ca="1" si="73"/>
        <v>8.341528425725997E-4</v>
      </c>
      <c r="H434" s="4">
        <f t="shared" ca="1" si="74"/>
        <v>-1.9384113794388008E-2</v>
      </c>
      <c r="I434" s="4">
        <f t="shared" ca="1" si="68"/>
        <v>8.341528425725997E-4</v>
      </c>
      <c r="J434" s="3">
        <f t="shared" ca="1" si="70"/>
        <v>1.4930274760626361E-2</v>
      </c>
    </row>
    <row r="435" spans="4:10">
      <c r="D435" s="4">
        <f t="shared" si="72"/>
        <v>433</v>
      </c>
      <c r="E435" s="4">
        <f t="shared" ref="E435:E466" si="76">E434+d3_</f>
        <v>4.5049999999999706</v>
      </c>
      <c r="F435" s="4">
        <f t="shared" ca="1" si="69"/>
        <v>4.5046207127867719</v>
      </c>
      <c r="G435" s="4">
        <f t="shared" ca="1" si="73"/>
        <v>3.7928721319868686E-4</v>
      </c>
      <c r="H435" s="4">
        <f t="shared" ca="1" si="74"/>
        <v>-1.9004826581189321E-2</v>
      </c>
      <c r="I435" s="4">
        <f t="shared" ca="1" si="68"/>
        <v>3.7928721319868686E-4</v>
      </c>
      <c r="J435" s="3">
        <f t="shared" ca="1" si="70"/>
        <v>1.4545134370625767E-2</v>
      </c>
    </row>
    <row r="436" spans="4:10">
      <c r="D436" s="4">
        <f t="shared" si="72"/>
        <v>434</v>
      </c>
      <c r="E436" s="4">
        <f t="shared" si="76"/>
        <v>4.4899999999999709</v>
      </c>
      <c r="F436" s="4">
        <f t="shared" ca="1" si="69"/>
        <v>4.4901692332777641</v>
      </c>
      <c r="G436" s="4">
        <f t="shared" ca="1" si="73"/>
        <v>-1.6923327779316821E-4</v>
      </c>
      <c r="H436" s="4">
        <f t="shared" ca="1" si="74"/>
        <v>-1.917405985898249E-2</v>
      </c>
      <c r="I436" s="4">
        <f t="shared" ca="1" si="68"/>
        <v>1.6923327779316821E-4</v>
      </c>
      <c r="J436" s="3">
        <f t="shared" ca="1" si="70"/>
        <v>1.4451479509007825E-2</v>
      </c>
    </row>
    <row r="437" spans="4:10">
      <c r="D437" s="4">
        <f t="shared" si="72"/>
        <v>435</v>
      </c>
      <c r="E437" s="4">
        <f t="shared" si="76"/>
        <v>4.4749999999999712</v>
      </c>
      <c r="F437" s="4">
        <f t="shared" ca="1" si="69"/>
        <v>4.4755312919593377</v>
      </c>
      <c r="G437" s="4">
        <f t="shared" ca="1" si="73"/>
        <v>-5.3129195936651996E-4</v>
      </c>
      <c r="H437" s="4">
        <f t="shared" ca="1" si="74"/>
        <v>-1.970535181834901E-2</v>
      </c>
      <c r="I437" s="4">
        <f t="shared" ca="1" si="68"/>
        <v>5.3129195936651996E-4</v>
      </c>
      <c r="J437" s="3">
        <f t="shared" ca="1" si="70"/>
        <v>1.4637941318426329E-2</v>
      </c>
    </row>
    <row r="438" spans="4:10">
      <c r="D438" s="4">
        <f t="shared" si="72"/>
        <v>436</v>
      </c>
      <c r="E438" s="4">
        <f t="shared" si="76"/>
        <v>4.4599999999999715</v>
      </c>
      <c r="F438" s="4">
        <f t="shared" ca="1" si="69"/>
        <v>4.4605697923432714</v>
      </c>
      <c r="G438" s="4">
        <f t="shared" ca="1" si="73"/>
        <v>-5.6979234329990192E-4</v>
      </c>
      <c r="H438" s="4">
        <f t="shared" ca="1" si="74"/>
        <v>-2.0275144161648911E-2</v>
      </c>
      <c r="I438" s="4">
        <f t="shared" ca="1" si="68"/>
        <v>5.6979234329990192E-4</v>
      </c>
      <c r="J438" s="3">
        <f t="shared" ca="1" si="70"/>
        <v>1.4961499616066298E-2</v>
      </c>
    </row>
    <row r="439" spans="4:10">
      <c r="D439" s="4">
        <f t="shared" si="72"/>
        <v>437</v>
      </c>
      <c r="E439" s="4">
        <f t="shared" si="76"/>
        <v>4.4449999999999719</v>
      </c>
      <c r="F439" s="4">
        <f t="shared" ca="1" si="69"/>
        <v>4.4453286302751263</v>
      </c>
      <c r="G439" s="4">
        <f t="shared" ca="1" si="73"/>
        <v>-3.2863027515439569E-4</v>
      </c>
      <c r="H439" s="4">
        <f t="shared" ca="1" si="74"/>
        <v>-2.0603774436803307E-2</v>
      </c>
      <c r="I439" s="4">
        <f t="shared" ca="1" si="68"/>
        <v>3.2863027515439569E-4</v>
      </c>
      <c r="J439" s="3">
        <f t="shared" ca="1" si="70"/>
        <v>1.5241162068145186E-2</v>
      </c>
    </row>
    <row r="440" spans="4:10">
      <c r="D440" s="4">
        <f t="shared" si="72"/>
        <v>438</v>
      </c>
      <c r="E440" s="4">
        <f t="shared" si="76"/>
        <v>4.4299999999999722</v>
      </c>
      <c r="F440" s="4">
        <f t="shared" ca="1" si="69"/>
        <v>4.4299768750906168</v>
      </c>
      <c r="G440" s="4">
        <f t="shared" ca="1" si="73"/>
        <v>2.3124909355409784E-5</v>
      </c>
      <c r="H440" s="4">
        <f t="shared" ca="1" si="74"/>
        <v>-2.0580649527447897E-2</v>
      </c>
      <c r="I440" s="4">
        <f t="shared" ca="1" si="68"/>
        <v>2.3124909355409784E-5</v>
      </c>
      <c r="J440" s="3">
        <f t="shared" ca="1" si="70"/>
        <v>1.5351755184509486E-2</v>
      </c>
    </row>
    <row r="441" spans="4:10">
      <c r="D441" s="4">
        <f t="shared" si="72"/>
        <v>439</v>
      </c>
      <c r="E441" s="4">
        <f t="shared" si="76"/>
        <v>4.4149999999999725</v>
      </c>
      <c r="F441" s="4">
        <f t="shared" ca="1" si="69"/>
        <v>4.4147038890771864</v>
      </c>
      <c r="G441" s="4">
        <f t="shared" ca="1" si="73"/>
        <v>2.9611092278614137E-4</v>
      </c>
      <c r="H441" s="4">
        <f t="shared" ca="1" si="74"/>
        <v>-2.0284538604661756E-2</v>
      </c>
      <c r="I441" s="4">
        <f t="shared" ca="1" si="68"/>
        <v>2.9611092278614137E-4</v>
      </c>
      <c r="J441" s="3">
        <f t="shared" ca="1" si="70"/>
        <v>1.5272986013430412E-2</v>
      </c>
    </row>
    <row r="442" spans="4:10">
      <c r="D442" s="4">
        <f t="shared" si="72"/>
        <v>440</v>
      </c>
      <c r="E442" s="4">
        <f t="shared" si="76"/>
        <v>4.3999999999999728</v>
      </c>
      <c r="F442" s="4">
        <f t="shared" ca="1" si="69"/>
        <v>4.3996249420175513</v>
      </c>
      <c r="G442" s="4">
        <f t="shared" ca="1" si="73"/>
        <v>3.7505798242154498E-4</v>
      </c>
      <c r="H442" s="4">
        <f t="shared" ca="1" si="74"/>
        <v>-1.9909480622240211E-2</v>
      </c>
      <c r="I442" s="4">
        <f t="shared" ca="1" si="68"/>
        <v>3.7505798242154498E-4</v>
      </c>
      <c r="J442" s="3">
        <f t="shared" ca="1" si="70"/>
        <v>1.5078947059635084E-2</v>
      </c>
    </row>
    <row r="443" spans="4:10">
      <c r="D443" s="4">
        <f t="shared" si="72"/>
        <v>441</v>
      </c>
      <c r="E443" s="4">
        <f t="shared" si="76"/>
        <v>4.3849999999999731</v>
      </c>
      <c r="F443" s="4">
        <f t="shared" ca="1" si="69"/>
        <v>4.384740398937776</v>
      </c>
      <c r="G443" s="4">
        <f t="shared" ca="1" si="73"/>
        <v>2.5960106219713452E-4</v>
      </c>
      <c r="H443" s="4">
        <f t="shared" ca="1" si="74"/>
        <v>-1.9649879560043076E-2</v>
      </c>
      <c r="I443" s="4">
        <f t="shared" ca="1" si="68"/>
        <v>2.5960106219713452E-4</v>
      </c>
      <c r="J443" s="3">
        <f t="shared" ca="1" si="70"/>
        <v>1.488454307977527E-2</v>
      </c>
    </row>
    <row r="444" spans="4:10">
      <c r="D444" s="4">
        <f t="shared" si="72"/>
        <v>442</v>
      </c>
      <c r="E444" s="4">
        <f t="shared" si="76"/>
        <v>4.3699999999999735</v>
      </c>
      <c r="F444" s="4">
        <f t="shared" ca="1" si="69"/>
        <v>4.3699576671163065</v>
      </c>
      <c r="G444" s="4">
        <f t="shared" ca="1" si="73"/>
        <v>4.2332883666951204E-5</v>
      </c>
      <c r="H444" s="4">
        <f t="shared" ca="1" si="74"/>
        <v>-1.9607546676376125E-2</v>
      </c>
      <c r="I444" s="4">
        <f t="shared" ca="1" si="68"/>
        <v>4.2332883666951204E-5</v>
      </c>
      <c r="J444" s="3">
        <f t="shared" ca="1" si="70"/>
        <v>1.4782731821469497E-2</v>
      </c>
    </row>
    <row r="445" spans="4:10">
      <c r="D445" s="4">
        <f t="shared" si="72"/>
        <v>443</v>
      </c>
      <c r="E445" s="4">
        <f t="shared" si="76"/>
        <v>4.3549999999999738</v>
      </c>
      <c r="F445" s="4">
        <f t="shared" ca="1" si="69"/>
        <v>4.3551533337334103</v>
      </c>
      <c r="G445" s="4">
        <f t="shared" ca="1" si="73"/>
        <v>-1.5333373343651147E-4</v>
      </c>
      <c r="H445" s="4">
        <f t="shared" ca="1" si="74"/>
        <v>-1.9760880409812637E-2</v>
      </c>
      <c r="I445" s="4">
        <f t="shared" ca="1" si="68"/>
        <v>1.5333373343651147E-4</v>
      </c>
      <c r="J445" s="3">
        <f t="shared" ca="1" si="70"/>
        <v>1.4804333382896218E-2</v>
      </c>
    </row>
    <row r="446" spans="4:10">
      <c r="D446" s="4">
        <f t="shared" si="72"/>
        <v>444</v>
      </c>
      <c r="E446" s="4">
        <f t="shared" si="76"/>
        <v>4.3399999999999741</v>
      </c>
      <c r="F446" s="4">
        <f t="shared" ca="1" si="69"/>
        <v>4.3402380667701799</v>
      </c>
      <c r="G446" s="4">
        <f t="shared" ca="1" si="73"/>
        <v>-2.3806677020576927E-4</v>
      </c>
      <c r="H446" s="4">
        <f t="shared" ca="1" si="74"/>
        <v>-1.9998947180018406E-2</v>
      </c>
      <c r="I446" s="4">
        <f t="shared" ca="1" si="68"/>
        <v>2.3806677020576927E-4</v>
      </c>
      <c r="J446" s="3">
        <f t="shared" ca="1" si="70"/>
        <v>1.4915266963230422E-2</v>
      </c>
    </row>
    <row r="447" spans="4:10">
      <c r="D447" s="4">
        <f t="shared" si="72"/>
        <v>445</v>
      </c>
      <c r="E447" s="4">
        <f t="shared" si="76"/>
        <v>4.3249999999999744</v>
      </c>
      <c r="F447" s="4">
        <f t="shared" ca="1" si="69"/>
        <v>4.3251927371851462</v>
      </c>
      <c r="G447" s="4">
        <f t="shared" ca="1" si="73"/>
        <v>-1.9273718517176519E-4</v>
      </c>
      <c r="H447" s="4">
        <f t="shared" ca="1" si="74"/>
        <v>-2.0191684365190171E-2</v>
      </c>
      <c r="I447" s="4">
        <f t="shared" ca="1" si="68"/>
        <v>1.9273718517176519E-4</v>
      </c>
      <c r="J447" s="3">
        <f t="shared" ca="1" si="70"/>
        <v>1.5045329585033684E-2</v>
      </c>
    </row>
    <row r="448" spans="4:10">
      <c r="D448" s="4">
        <f t="shared" si="72"/>
        <v>446</v>
      </c>
      <c r="E448" s="4">
        <f t="shared" si="76"/>
        <v>4.3099999999999747</v>
      </c>
      <c r="F448" s="4">
        <f t="shared" ca="1" si="69"/>
        <v>4.3100640434048145</v>
      </c>
      <c r="G448" s="4">
        <f t="shared" ca="1" si="73"/>
        <v>-6.4043404839786433E-5</v>
      </c>
      <c r="H448" s="4">
        <f t="shared" ca="1" si="74"/>
        <v>-2.0255727770029958E-2</v>
      </c>
      <c r="I448" s="4">
        <f t="shared" ca="1" si="68"/>
        <v>6.4043404839786433E-5</v>
      </c>
      <c r="J448" s="3">
        <f t="shared" ca="1" si="70"/>
        <v>1.5128693780331659E-2</v>
      </c>
    </row>
    <row r="449" spans="4:10">
      <c r="D449" s="4">
        <f t="shared" si="72"/>
        <v>447</v>
      </c>
      <c r="E449" s="4">
        <f t="shared" si="76"/>
        <v>4.2949999999999751</v>
      </c>
      <c r="F449" s="4">
        <f t="shared" ca="1" si="69"/>
        <v>4.2949295254140996</v>
      </c>
      <c r="G449" s="4">
        <f t="shared" ca="1" si="73"/>
        <v>7.0474585875501816E-5</v>
      </c>
      <c r="H449" s="4">
        <f t="shared" ca="1" si="74"/>
        <v>-2.0185253184154456E-2</v>
      </c>
      <c r="I449" s="4">
        <f t="shared" ca="1" si="68"/>
        <v>7.0474585875501816E-5</v>
      </c>
      <c r="J449" s="3">
        <f t="shared" ca="1" si="70"/>
        <v>1.5134517990714969E-2</v>
      </c>
    </row>
    <row r="450" spans="4:10">
      <c r="D450" s="4">
        <f t="shared" si="72"/>
        <v>448</v>
      </c>
      <c r="E450" s="4">
        <f t="shared" si="76"/>
        <v>4.2799999999999754</v>
      </c>
      <c r="F450" s="4">
        <f t="shared" ca="1" si="69"/>
        <v>4.2798545780392887</v>
      </c>
      <c r="G450" s="4">
        <f t="shared" ca="1" si="73"/>
        <v>1.4542196068667579E-4</v>
      </c>
      <c r="H450" s="4">
        <f t="shared" ca="1" si="74"/>
        <v>-2.003983122346778E-2</v>
      </c>
      <c r="I450" s="4">
        <f t="shared" ca="1" si="68"/>
        <v>1.4542196068667579E-4</v>
      </c>
      <c r="J450" s="3">
        <f t="shared" ca="1" si="70"/>
        <v>1.5074947374810854E-2</v>
      </c>
    </row>
    <row r="451" spans="4:10">
      <c r="D451" s="4">
        <f t="shared" si="72"/>
        <v>449</v>
      </c>
      <c r="E451" s="4">
        <f t="shared" si="76"/>
        <v>4.2649999999999757</v>
      </c>
      <c r="F451" s="4">
        <f t="shared" ca="1" si="69"/>
        <v>4.2648635430729218</v>
      </c>
      <c r="G451" s="4">
        <f t="shared" ca="1" si="73"/>
        <v>1.3645692705388512E-4</v>
      </c>
      <c r="H451" s="4">
        <f t="shared" ca="1" si="74"/>
        <v>-1.9903374296413895E-2</v>
      </c>
      <c r="I451" s="4">
        <f t="shared" ref="I451:I514" ca="1" si="77">ABS(G451)</f>
        <v>1.3645692705388512E-4</v>
      </c>
      <c r="J451" s="3">
        <f t="shared" ca="1" si="70"/>
        <v>1.499103496636689E-2</v>
      </c>
    </row>
    <row r="452" spans="4:10">
      <c r="D452" s="4">
        <f t="shared" si="72"/>
        <v>450</v>
      </c>
      <c r="E452" s="4">
        <f t="shared" si="76"/>
        <v>4.249999999999976</v>
      </c>
      <c r="F452" s="4">
        <f t="shared" ref="F452:F502" ca="1" si="78">F451+Kp*G451+Ki*H451+Kd*(G451-G450)</f>
        <v>4.2499359821429517</v>
      </c>
      <c r="G452" s="4">
        <f t="shared" ca="1" si="73"/>
        <v>6.4017857024367686E-5</v>
      </c>
      <c r="H452" s="4">
        <f t="shared" ca="1" si="74"/>
        <v>-1.9839356439389527E-2</v>
      </c>
      <c r="I452" s="4">
        <f t="shared" ca="1" si="77"/>
        <v>6.4017857024367686E-5</v>
      </c>
      <c r="J452" s="3">
        <f t="shared" ref="J452:J515" ca="1" si="79">ABS(F452-F451)</f>
        <v>1.4927560929970163E-2</v>
      </c>
    </row>
    <row r="453" spans="4:10">
      <c r="D453" s="4">
        <f t="shared" si="72"/>
        <v>451</v>
      </c>
      <c r="E453" s="4">
        <f t="shared" si="76"/>
        <v>4.2349999999999763</v>
      </c>
      <c r="F453" s="4">
        <f t="shared" ca="1" si="78"/>
        <v>4.2350250633769067</v>
      </c>
      <c r="G453" s="4">
        <f t="shared" ca="1" si="73"/>
        <v>-2.5063376930312131E-5</v>
      </c>
      <c r="H453" s="4">
        <f t="shared" ca="1" si="74"/>
        <v>-1.9864419816319839E-2</v>
      </c>
      <c r="I453" s="4">
        <f t="shared" ca="1" si="77"/>
        <v>2.5063376930312131E-5</v>
      </c>
      <c r="J453" s="3">
        <f t="shared" ca="1" si="79"/>
        <v>1.4910918766045E-2</v>
      </c>
    </row>
    <row r="454" spans="4:10">
      <c r="D454" s="4">
        <f t="shared" si="72"/>
        <v>452</v>
      </c>
      <c r="E454" s="4">
        <f t="shared" si="76"/>
        <v>4.2199999999999767</v>
      </c>
      <c r="F454" s="4">
        <f t="shared" ca="1" si="78"/>
        <v>4.2200850192457393</v>
      </c>
      <c r="G454" s="4">
        <f t="shared" ca="1" si="73"/>
        <v>-8.5019245762651963E-5</v>
      </c>
      <c r="H454" s="4">
        <f t="shared" ca="1" si="74"/>
        <v>-1.9949439062082491E-2</v>
      </c>
      <c r="I454" s="4">
        <f t="shared" ca="1" si="77"/>
        <v>8.5019245762651963E-5</v>
      </c>
      <c r="J454" s="3">
        <f t="shared" ca="1" si="79"/>
        <v>1.494004413116734E-2</v>
      </c>
    </row>
    <row r="455" spans="4:10">
      <c r="D455" s="4">
        <f t="shared" si="72"/>
        <v>453</v>
      </c>
      <c r="E455" s="4">
        <f t="shared" si="76"/>
        <v>4.204999999999977</v>
      </c>
      <c r="F455" s="4">
        <f t="shared" ca="1" si="78"/>
        <v>4.2050928096721414</v>
      </c>
      <c r="G455" s="4">
        <f t="shared" ca="1" si="73"/>
        <v>-9.280967216440672E-5</v>
      </c>
      <c r="H455" s="4">
        <f t="shared" ca="1" si="74"/>
        <v>-2.0042248734246898E-2</v>
      </c>
      <c r="I455" s="4">
        <f t="shared" ca="1" si="77"/>
        <v>9.280967216440672E-5</v>
      </c>
      <c r="J455" s="3">
        <f t="shared" ca="1" si="79"/>
        <v>1.4992209573597925E-2</v>
      </c>
    </row>
    <row r="456" spans="4:10">
      <c r="D456" s="4">
        <f t="shared" si="72"/>
        <v>454</v>
      </c>
      <c r="E456" s="4">
        <f t="shared" si="76"/>
        <v>4.1899999999999773</v>
      </c>
      <c r="F456" s="4">
        <f t="shared" ca="1" si="78"/>
        <v>4.1900547552351464</v>
      </c>
      <c r="G456" s="4">
        <f t="shared" ca="1" si="73"/>
        <v>-5.4755235169068328E-5</v>
      </c>
      <c r="H456" s="4">
        <f t="shared" ca="1" si="74"/>
        <v>-2.0097003969415966E-2</v>
      </c>
      <c r="I456" s="4">
        <f t="shared" ca="1" si="77"/>
        <v>5.4755235169068328E-5</v>
      </c>
      <c r="J456" s="3">
        <f t="shared" ca="1" si="79"/>
        <v>1.5038054436995019E-2</v>
      </c>
    </row>
    <row r="457" spans="4:10">
      <c r="D457" s="4">
        <f t="shared" si="72"/>
        <v>455</v>
      </c>
      <c r="E457" s="4">
        <f t="shared" si="76"/>
        <v>4.1749999999999776</v>
      </c>
      <c r="F457" s="4">
        <f t="shared" ca="1" si="78"/>
        <v>4.1749978646420471</v>
      </c>
      <c r="G457" s="4">
        <f t="shared" ca="1" si="73"/>
        <v>2.1353579304772552E-6</v>
      </c>
      <c r="H457" s="4">
        <f t="shared" ca="1" si="74"/>
        <v>-2.0094868611485489E-2</v>
      </c>
      <c r="I457" s="4">
        <f t="shared" ca="1" si="77"/>
        <v>2.1353579304772552E-6</v>
      </c>
      <c r="J457" s="3">
        <f t="shared" ca="1" si="79"/>
        <v>1.5056890593099226E-2</v>
      </c>
    </row>
    <row r="458" spans="4:10">
      <c r="D458" s="4">
        <f t="shared" si="72"/>
        <v>456</v>
      </c>
      <c r="E458" s="4">
        <f t="shared" si="76"/>
        <v>4.1599999999999779</v>
      </c>
      <c r="F458" s="4">
        <f t="shared" ca="1" si="78"/>
        <v>4.1599529469169969</v>
      </c>
      <c r="G458" s="4">
        <f t="shared" ca="1" si="73"/>
        <v>4.7053082981030059E-5</v>
      </c>
      <c r="H458" s="4">
        <f t="shared" ca="1" si="74"/>
        <v>-2.0047815528504459E-2</v>
      </c>
      <c r="I458" s="4">
        <f t="shared" ca="1" si="77"/>
        <v>4.7053082981030059E-5</v>
      </c>
      <c r="J458" s="3">
        <f t="shared" ca="1" si="79"/>
        <v>1.5044917725050233E-2</v>
      </c>
    </row>
    <row r="459" spans="4:10">
      <c r="D459" s="4">
        <f t="shared" si="72"/>
        <v>457</v>
      </c>
      <c r="E459" s="4">
        <f t="shared" si="76"/>
        <v>4.1449999999999783</v>
      </c>
      <c r="F459" s="4">
        <f t="shared" ca="1" si="78"/>
        <v>4.1449391590166309</v>
      </c>
      <c r="G459" s="4">
        <f t="shared" ca="1" si="73"/>
        <v>6.0840983347354438E-5</v>
      </c>
      <c r="H459" s="4">
        <f t="shared" ca="1" si="74"/>
        <v>-1.9986974545157105E-2</v>
      </c>
      <c r="I459" s="4">
        <f t="shared" ca="1" si="77"/>
        <v>6.0840983347354438E-5</v>
      </c>
      <c r="J459" s="3">
        <f t="shared" ca="1" si="79"/>
        <v>1.5013787900366005E-2</v>
      </c>
    </row>
    <row r="460" spans="4:10">
      <c r="D460" s="4">
        <f t="shared" si="72"/>
        <v>458</v>
      </c>
      <c r="E460" s="4">
        <f t="shared" si="76"/>
        <v>4.1299999999999786</v>
      </c>
      <c r="F460" s="4">
        <f t="shared" ca="1" si="78"/>
        <v>4.1299570957714309</v>
      </c>
      <c r="G460" s="4">
        <f t="shared" ca="1" si="73"/>
        <v>4.2904228547691048E-5</v>
      </c>
      <c r="H460" s="4">
        <f t="shared" ca="1" si="74"/>
        <v>-1.9944070316609414E-2</v>
      </c>
      <c r="I460" s="4">
        <f t="shared" ca="1" si="77"/>
        <v>4.2904228547691048E-5</v>
      </c>
      <c r="J460" s="3">
        <f t="shared" ca="1" si="79"/>
        <v>1.4982063245200017E-2</v>
      </c>
    </row>
    <row r="461" spans="4:10">
      <c r="D461" s="4">
        <f t="shared" si="72"/>
        <v>459</v>
      </c>
      <c r="E461" s="4">
        <f t="shared" si="76"/>
        <v>4.1149999999999789</v>
      </c>
      <c r="F461" s="4">
        <f t="shared" ca="1" si="78"/>
        <v>4.1149920792536223</v>
      </c>
      <c r="G461" s="4">
        <f t="shared" ca="1" si="73"/>
        <v>7.9207463565822422E-6</v>
      </c>
      <c r="H461" s="4">
        <f t="shared" ca="1" si="74"/>
        <v>-1.9936149570252831E-2</v>
      </c>
      <c r="I461" s="4">
        <f t="shared" ca="1" si="77"/>
        <v>7.9207463565822422E-6</v>
      </c>
      <c r="J461" s="3">
        <f t="shared" ca="1" si="79"/>
        <v>1.4965016517808571E-2</v>
      </c>
    </row>
    <row r="462" spans="4:10">
      <c r="D462" s="4">
        <f t="shared" ref="D462:D525" si="80">D461+1</f>
        <v>460</v>
      </c>
      <c r="E462" s="4">
        <f t="shared" si="76"/>
        <v>4.0999999999999792</v>
      </c>
      <c r="F462" s="4">
        <f t="shared" ca="1" si="78"/>
        <v>4.1000241122965164</v>
      </c>
      <c r="G462" s="4">
        <f t="shared" ref="G462:G502" ca="1" si="81">E462-F462</f>
        <v>-2.4112296537204259E-5</v>
      </c>
      <c r="H462" s="4">
        <f t="shared" ref="H462:H502" ca="1" si="82">H461+G462</f>
        <v>-1.9960261866790036E-2</v>
      </c>
      <c r="I462" s="4">
        <f t="shared" ca="1" si="77"/>
        <v>2.4112296537204259E-5</v>
      </c>
      <c r="J462" s="3">
        <f t="shared" ca="1" si="79"/>
        <v>1.4967966957105894E-2</v>
      </c>
    </row>
    <row r="463" spans="4:10">
      <c r="D463" s="4">
        <f t="shared" si="80"/>
        <v>461</v>
      </c>
      <c r="E463" s="4">
        <f t="shared" si="76"/>
        <v>4.0849999999999795</v>
      </c>
      <c r="F463" s="4">
        <f t="shared" ca="1" si="78"/>
        <v>4.085038457327796</v>
      </c>
      <c r="G463" s="4">
        <f t="shared" ca="1" si="81"/>
        <v>-3.8457327816487918E-5</v>
      </c>
      <c r="H463" s="4">
        <f t="shared" ca="1" si="82"/>
        <v>-1.9998719194606523E-2</v>
      </c>
      <c r="I463" s="4">
        <f t="shared" ca="1" si="77"/>
        <v>3.8457327816487918E-5</v>
      </c>
      <c r="J463" s="3">
        <f t="shared" ca="1" si="79"/>
        <v>1.4985654968720397E-2</v>
      </c>
    </row>
    <row r="464" spans="4:10">
      <c r="D464" s="4">
        <f t="shared" si="80"/>
        <v>462</v>
      </c>
      <c r="E464" s="4">
        <f t="shared" si="76"/>
        <v>4.0699999999999799</v>
      </c>
      <c r="F464" s="4">
        <f t="shared" ca="1" si="78"/>
        <v>4.070031665497619</v>
      </c>
      <c r="G464" s="4">
        <f t="shared" ca="1" si="81"/>
        <v>-3.166549763911064E-5</v>
      </c>
      <c r="H464" s="4">
        <f t="shared" ca="1" si="82"/>
        <v>-2.0030384692245634E-2</v>
      </c>
      <c r="I464" s="4">
        <f t="shared" ca="1" si="77"/>
        <v>3.166549763911064E-5</v>
      </c>
      <c r="J464" s="3">
        <f t="shared" ca="1" si="79"/>
        <v>1.5006791830177058E-2</v>
      </c>
    </row>
    <row r="465" spans="4:10">
      <c r="D465" s="4">
        <f t="shared" si="80"/>
        <v>463</v>
      </c>
      <c r="E465" s="4">
        <f t="shared" si="76"/>
        <v>4.0549999999999802</v>
      </c>
      <c r="F465" s="4">
        <f t="shared" ca="1" si="78"/>
        <v>4.055011051255387</v>
      </c>
      <c r="G465" s="4">
        <f t="shared" ca="1" si="81"/>
        <v>-1.1051255406790972E-5</v>
      </c>
      <c r="H465" s="4">
        <f t="shared" ca="1" si="82"/>
        <v>-2.0041435947652425E-2</v>
      </c>
      <c r="I465" s="4">
        <f t="shared" ca="1" si="77"/>
        <v>1.1051255406790972E-5</v>
      </c>
      <c r="J465" s="3">
        <f t="shared" ca="1" si="79"/>
        <v>1.5020614242232E-2</v>
      </c>
    </row>
    <row r="466" spans="4:10">
      <c r="D466" s="4">
        <f t="shared" si="80"/>
        <v>464</v>
      </c>
      <c r="E466" s="4">
        <f t="shared" si="76"/>
        <v>4.0399999999999805</v>
      </c>
      <c r="F466" s="4">
        <f t="shared" ca="1" si="78"/>
        <v>4.0399891253084119</v>
      </c>
      <c r="G466" s="4">
        <f t="shared" ca="1" si="81"/>
        <v>1.0874691568574235E-5</v>
      </c>
      <c r="H466" s="4">
        <f t="shared" ca="1" si="82"/>
        <v>-2.0030561256083851E-2</v>
      </c>
      <c r="I466" s="4">
        <f t="shared" ca="1" si="77"/>
        <v>1.0874691568574235E-5</v>
      </c>
      <c r="J466" s="3">
        <f t="shared" ca="1" si="79"/>
        <v>1.5021925946975045E-2</v>
      </c>
    </row>
    <row r="467" spans="4:10">
      <c r="D467" s="4">
        <f t="shared" si="80"/>
        <v>465</v>
      </c>
      <c r="E467" s="4">
        <f t="shared" ref="E467:E498" si="83">E466+d3_</f>
        <v>4.0249999999999808</v>
      </c>
      <c r="F467" s="4">
        <f t="shared" ca="1" si="78"/>
        <v>4.0249766165427046</v>
      </c>
      <c r="G467" s="4">
        <f t="shared" ca="1" si="81"/>
        <v>2.3383457276260344E-5</v>
      </c>
      <c r="H467" s="4">
        <f t="shared" ca="1" si="82"/>
        <v>-2.0007177798807591E-2</v>
      </c>
      <c r="I467" s="4">
        <f t="shared" ca="1" si="77"/>
        <v>2.3383457276260344E-5</v>
      </c>
      <c r="J467" s="3">
        <f t="shared" ca="1" si="79"/>
        <v>1.5012508765707366E-2</v>
      </c>
    </row>
    <row r="468" spans="4:10">
      <c r="D468" s="4">
        <f t="shared" si="80"/>
        <v>466</v>
      </c>
      <c r="E468" s="4">
        <f t="shared" si="83"/>
        <v>4.0099999999999811</v>
      </c>
      <c r="F468" s="4">
        <f t="shared" ca="1" si="78"/>
        <v>4.0099776887295429</v>
      </c>
      <c r="G468" s="4">
        <f t="shared" ca="1" si="81"/>
        <v>2.2311270438279962E-5</v>
      </c>
      <c r="H468" s="4">
        <f t="shared" ca="1" si="82"/>
        <v>-1.9984866528369311E-2</v>
      </c>
      <c r="I468" s="4">
        <f t="shared" ca="1" si="77"/>
        <v>2.2311270438279962E-5</v>
      </c>
      <c r="J468" s="3">
        <f t="shared" ca="1" si="79"/>
        <v>1.49989278131617E-2</v>
      </c>
    </row>
    <row r="469" spans="4:10">
      <c r="D469" s="4">
        <f t="shared" si="80"/>
        <v>467</v>
      </c>
      <c r="E469" s="4">
        <f t="shared" si="83"/>
        <v>3.994999999999981</v>
      </c>
      <c r="F469" s="4">
        <f t="shared" ca="1" si="78"/>
        <v>3.9949892149654334</v>
      </c>
      <c r="G469" s="4">
        <f t="shared" ca="1" si="81"/>
        <v>1.078503454765567E-5</v>
      </c>
      <c r="H469" s="4">
        <f t="shared" ca="1" si="82"/>
        <v>-1.9974081493821655E-2</v>
      </c>
      <c r="I469" s="4">
        <f t="shared" ca="1" si="77"/>
        <v>1.078503454765567E-5</v>
      </c>
      <c r="J469" s="3">
        <f t="shared" ca="1" si="79"/>
        <v>1.49884737641095E-2</v>
      </c>
    </row>
    <row r="470" spans="4:10">
      <c r="D470" s="4">
        <f t="shared" si="80"/>
        <v>468</v>
      </c>
      <c r="E470" s="4">
        <f t="shared" si="83"/>
        <v>3.9799999999999809</v>
      </c>
      <c r="F470" s="4">
        <f t="shared" ca="1" si="78"/>
        <v>3.9800036753275942</v>
      </c>
      <c r="G470" s="4">
        <f t="shared" ca="1" si="81"/>
        <v>-3.6753276133616453E-6</v>
      </c>
      <c r="H470" s="4">
        <f t="shared" ca="1" si="82"/>
        <v>-1.9977756821435017E-2</v>
      </c>
      <c r="I470" s="4">
        <f t="shared" ca="1" si="77"/>
        <v>3.6753276133616453E-6</v>
      </c>
      <c r="J470" s="3">
        <f t="shared" ca="1" si="79"/>
        <v>1.4985539637839107E-2</v>
      </c>
    </row>
    <row r="471" spans="4:10">
      <c r="D471" s="4">
        <f t="shared" si="80"/>
        <v>469</v>
      </c>
      <c r="E471" s="4">
        <f t="shared" si="83"/>
        <v>3.9649999999999808</v>
      </c>
      <c r="F471" s="4">
        <f t="shared" ca="1" si="78"/>
        <v>3.9650135956850958</v>
      </c>
      <c r="G471" s="4">
        <f t="shared" ca="1" si="81"/>
        <v>-1.3595685115053158E-5</v>
      </c>
      <c r="H471" s="4">
        <f t="shared" ca="1" si="82"/>
        <v>-1.999135250655007E-2</v>
      </c>
      <c r="I471" s="4">
        <f t="shared" ca="1" si="77"/>
        <v>1.3595685115053158E-5</v>
      </c>
      <c r="J471" s="3">
        <f t="shared" ca="1" si="79"/>
        <v>1.4990079642498433E-2</v>
      </c>
    </row>
    <row r="472" spans="4:10">
      <c r="D472" s="4">
        <f t="shared" si="80"/>
        <v>470</v>
      </c>
      <c r="E472" s="4">
        <f t="shared" si="83"/>
        <v>3.9499999999999806</v>
      </c>
      <c r="F472" s="4">
        <f t="shared" ca="1" si="78"/>
        <v>3.9500151100701792</v>
      </c>
      <c r="G472" s="4">
        <f t="shared" ca="1" si="81"/>
        <v>-1.5110070198609549E-5</v>
      </c>
      <c r="H472" s="4">
        <f t="shared" ca="1" si="82"/>
        <v>-2.0006462576748679E-2</v>
      </c>
      <c r="I472" s="4">
        <f t="shared" ca="1" si="77"/>
        <v>1.5110070198609549E-5</v>
      </c>
      <c r="J472" s="3">
        <f t="shared" ca="1" si="79"/>
        <v>1.4998485614916568E-2</v>
      </c>
    </row>
    <row r="473" spans="4:10">
      <c r="D473" s="4">
        <f t="shared" si="80"/>
        <v>471</v>
      </c>
      <c r="E473" s="4">
        <f t="shared" si="83"/>
        <v>3.9349999999999805</v>
      </c>
      <c r="F473" s="4">
        <f t="shared" ca="1" si="78"/>
        <v>3.9350091132183729</v>
      </c>
      <c r="G473" s="4">
        <f t="shared" ca="1" si="81"/>
        <v>-9.1132183923647858E-6</v>
      </c>
      <c r="H473" s="4">
        <f t="shared" ca="1" si="82"/>
        <v>-2.0015575795141044E-2</v>
      </c>
      <c r="I473" s="4">
        <f t="shared" ca="1" si="77"/>
        <v>9.1132183923647858E-6</v>
      </c>
      <c r="J473" s="3">
        <f t="shared" ca="1" si="79"/>
        <v>1.5005996851806369E-2</v>
      </c>
    </row>
    <row r="474" spans="4:10">
      <c r="D474" s="4">
        <f t="shared" si="80"/>
        <v>472</v>
      </c>
      <c r="E474" s="4">
        <f t="shared" si="83"/>
        <v>3.9199999999999804</v>
      </c>
      <c r="F474" s="4">
        <f t="shared" ca="1" si="78"/>
        <v>3.9199999165272965</v>
      </c>
      <c r="G474" s="4">
        <f t="shared" ca="1" si="81"/>
        <v>8.3472683876095743E-8</v>
      </c>
      <c r="H474" s="4">
        <f t="shared" ca="1" si="82"/>
        <v>-2.0015492322457168E-2</v>
      </c>
      <c r="I474" s="4">
        <f t="shared" ca="1" si="77"/>
        <v>8.3472683876095743E-8</v>
      </c>
      <c r="J474" s="3">
        <f t="shared" ca="1" si="79"/>
        <v>1.5009196691076365E-2</v>
      </c>
    </row>
    <row r="475" spans="4:10">
      <c r="D475" s="4">
        <f t="shared" si="80"/>
        <v>473</v>
      </c>
      <c r="E475" s="4">
        <f t="shared" si="83"/>
        <v>3.9049999999999803</v>
      </c>
      <c r="F475" s="4">
        <f t="shared" ca="1" si="78"/>
        <v>3.904992530267529</v>
      </c>
      <c r="G475" s="4">
        <f t="shared" ca="1" si="81"/>
        <v>7.4697324512484897E-6</v>
      </c>
      <c r="H475" s="4">
        <f t="shared" ca="1" si="82"/>
        <v>-2.0008022590005919E-2</v>
      </c>
      <c r="I475" s="4">
        <f t="shared" ca="1" si="77"/>
        <v>7.4697324512484897E-6</v>
      </c>
      <c r="J475" s="3">
        <f t="shared" ca="1" si="79"/>
        <v>1.5007386259767497E-2</v>
      </c>
    </row>
    <row r="476" spans="4:10">
      <c r="D476" s="4">
        <f t="shared" si="80"/>
        <v>474</v>
      </c>
      <c r="E476" s="4">
        <f t="shared" si="83"/>
        <v>3.8899999999999801</v>
      </c>
      <c r="F476" s="4">
        <f t="shared" ca="1" si="78"/>
        <v>3.8899901350964909</v>
      </c>
      <c r="G476" s="4">
        <f t="shared" ca="1" si="81"/>
        <v>9.86490348919844E-6</v>
      </c>
      <c r="H476" s="4">
        <f t="shared" ca="1" si="82"/>
        <v>-1.9998157686516721E-2</v>
      </c>
      <c r="I476" s="4">
        <f t="shared" ca="1" si="77"/>
        <v>9.86490348919844E-6</v>
      </c>
      <c r="J476" s="3">
        <f t="shared" ca="1" si="79"/>
        <v>1.5002395171038074E-2</v>
      </c>
    </row>
    <row r="477" spans="4:10">
      <c r="D477" s="4">
        <f t="shared" si="80"/>
        <v>475</v>
      </c>
      <c r="E477" s="4">
        <f t="shared" si="83"/>
        <v>3.87499999999998</v>
      </c>
      <c r="F477" s="4">
        <f t="shared" ca="1" si="78"/>
        <v>3.8749929145573856</v>
      </c>
      <c r="G477" s="4">
        <f t="shared" ca="1" si="81"/>
        <v>7.0854425944233412E-6</v>
      </c>
      <c r="H477" s="4">
        <f t="shared" ca="1" si="82"/>
        <v>-1.9991072243922298E-2</v>
      </c>
      <c r="I477" s="4">
        <f t="shared" ca="1" si="77"/>
        <v>7.0854425944233412E-6</v>
      </c>
      <c r="J477" s="3">
        <f t="shared" ca="1" si="79"/>
        <v>1.4997220539105349E-2</v>
      </c>
    </row>
    <row r="478" spans="4:10">
      <c r="D478" s="4">
        <f t="shared" si="80"/>
        <v>476</v>
      </c>
      <c r="E478" s="4">
        <f t="shared" si="83"/>
        <v>3.8599999999999799</v>
      </c>
      <c r="F478" s="4">
        <f t="shared" ca="1" si="78"/>
        <v>3.8599985443857099</v>
      </c>
      <c r="G478" s="4">
        <f t="shared" ca="1" si="81"/>
        <v>1.4556142700072883E-6</v>
      </c>
      <c r="H478" s="4">
        <f t="shared" ca="1" si="82"/>
        <v>-1.998961662965229E-2</v>
      </c>
      <c r="I478" s="4">
        <f t="shared" ca="1" si="77"/>
        <v>1.4556142700072883E-6</v>
      </c>
      <c r="J478" s="3">
        <f t="shared" ca="1" si="79"/>
        <v>1.4994370171675708E-2</v>
      </c>
    </row>
    <row r="479" spans="4:10">
      <c r="D479" s="4">
        <f t="shared" si="80"/>
        <v>477</v>
      </c>
      <c r="E479" s="4">
        <f t="shared" si="83"/>
        <v>3.8449999999999798</v>
      </c>
      <c r="F479" s="4">
        <f t="shared" ca="1" si="78"/>
        <v>3.8450037858608694</v>
      </c>
      <c r="G479" s="4">
        <f t="shared" ca="1" si="81"/>
        <v>-3.7858608896712553E-6</v>
      </c>
      <c r="H479" s="4">
        <f t="shared" ca="1" si="82"/>
        <v>-1.9993402490541962E-2</v>
      </c>
      <c r="I479" s="4">
        <f t="shared" ca="1" si="77"/>
        <v>3.7858608896712553E-6</v>
      </c>
      <c r="J479" s="3">
        <f t="shared" ca="1" si="79"/>
        <v>1.4994758524840446E-2</v>
      </c>
    </row>
    <row r="480" spans="4:10">
      <c r="D480" s="4">
        <f t="shared" si="80"/>
        <v>478</v>
      </c>
      <c r="E480" s="4">
        <f t="shared" si="83"/>
        <v>3.8299999999999796</v>
      </c>
      <c r="F480" s="4">
        <f t="shared" ca="1" si="78"/>
        <v>3.8300062093385634</v>
      </c>
      <c r="G480" s="4">
        <f t="shared" ca="1" si="81"/>
        <v>-6.2093385837513893E-6</v>
      </c>
      <c r="H480" s="4">
        <f t="shared" ca="1" si="82"/>
        <v>-1.9999611829125713E-2</v>
      </c>
      <c r="I480" s="4">
        <f t="shared" ca="1" si="77"/>
        <v>6.2093385837513893E-6</v>
      </c>
      <c r="J480" s="3">
        <f t="shared" ca="1" si="79"/>
        <v>1.4997576522306044E-2</v>
      </c>
    </row>
    <row r="481" spans="4:10">
      <c r="D481" s="4">
        <f t="shared" si="80"/>
        <v>479</v>
      </c>
      <c r="E481" s="4">
        <f t="shared" si="83"/>
        <v>3.8149999999999795</v>
      </c>
      <c r="F481" s="4">
        <f t="shared" ca="1" si="78"/>
        <v>3.8150051993868224</v>
      </c>
      <c r="G481" s="4">
        <f t="shared" ca="1" si="81"/>
        <v>-5.1993868428468204E-6</v>
      </c>
      <c r="H481" s="4">
        <f t="shared" ca="1" si="82"/>
        <v>-2.000481121596856E-2</v>
      </c>
      <c r="I481" s="4">
        <f t="shared" ca="1" si="77"/>
        <v>5.1993868428468204E-6</v>
      </c>
      <c r="J481" s="3">
        <f t="shared" ca="1" si="79"/>
        <v>1.5001009951741029E-2</v>
      </c>
    </row>
    <row r="482" spans="4:10">
      <c r="D482" s="4">
        <f t="shared" si="80"/>
        <v>480</v>
      </c>
      <c r="E482" s="4">
        <f t="shared" si="83"/>
        <v>3.7999999999999794</v>
      </c>
      <c r="F482" s="4">
        <f t="shared" ca="1" si="78"/>
        <v>3.8000018995710412</v>
      </c>
      <c r="G482" s="4">
        <f t="shared" ca="1" si="81"/>
        <v>-1.899571061780847E-6</v>
      </c>
      <c r="H482" s="4">
        <f t="shared" ca="1" si="82"/>
        <v>-2.0006710787030341E-2</v>
      </c>
      <c r="I482" s="4">
        <f t="shared" ca="1" si="77"/>
        <v>1.899571061780847E-6</v>
      </c>
      <c r="J482" s="3">
        <f t="shared" ca="1" si="79"/>
        <v>1.500329981578119E-2</v>
      </c>
    </row>
    <row r="483" spans="4:10">
      <c r="D483" s="4">
        <f t="shared" si="80"/>
        <v>481</v>
      </c>
      <c r="E483" s="4">
        <f t="shared" si="83"/>
        <v>3.7849999999999793</v>
      </c>
      <c r="F483" s="4">
        <f t="shared" ca="1" si="78"/>
        <v>3.7849983274088959</v>
      </c>
      <c r="G483" s="4">
        <f t="shared" ca="1" si="81"/>
        <v>1.6725910834125557E-6</v>
      </c>
      <c r="H483" s="4">
        <f t="shared" ca="1" si="82"/>
        <v>-2.0005038195946928E-2</v>
      </c>
      <c r="I483" s="4">
        <f t="shared" ca="1" si="77"/>
        <v>1.6725910834125557E-6</v>
      </c>
      <c r="J483" s="3">
        <f t="shared" ca="1" si="79"/>
        <v>1.5003572162145318E-2</v>
      </c>
    </row>
    <row r="484" spans="4:10">
      <c r="D484" s="4">
        <f t="shared" si="80"/>
        <v>482</v>
      </c>
      <c r="E484" s="4">
        <f t="shared" si="83"/>
        <v>3.7699999999999791</v>
      </c>
      <c r="F484" s="4">
        <f t="shared" ca="1" si="78"/>
        <v>3.7699962421342548</v>
      </c>
      <c r="G484" s="4">
        <f t="shared" ca="1" si="81"/>
        <v>3.7578657243741986E-6</v>
      </c>
      <c r="H484" s="4">
        <f t="shared" ca="1" si="82"/>
        <v>-2.0001280330222554E-2</v>
      </c>
      <c r="I484" s="4">
        <f t="shared" ca="1" si="77"/>
        <v>3.7578657243741986E-6</v>
      </c>
      <c r="J484" s="3">
        <f t="shared" ca="1" si="79"/>
        <v>1.5002085274641086E-2</v>
      </c>
    </row>
    <row r="485" spans="4:10">
      <c r="D485" s="4">
        <f t="shared" si="80"/>
        <v>483</v>
      </c>
      <c r="E485" s="4">
        <f t="shared" si="83"/>
        <v>3.754999999999979</v>
      </c>
      <c r="F485" s="4">
        <f t="shared" ca="1" si="78"/>
        <v>3.7549963538488944</v>
      </c>
      <c r="G485" s="4">
        <f t="shared" ca="1" si="81"/>
        <v>3.6461510846130807E-6</v>
      </c>
      <c r="H485" s="4">
        <f t="shared" ca="1" si="82"/>
        <v>-1.9997634179137941E-2</v>
      </c>
      <c r="I485" s="4">
        <f t="shared" ca="1" si="77"/>
        <v>3.6461510846130807E-6</v>
      </c>
      <c r="J485" s="3">
        <f t="shared" ca="1" si="79"/>
        <v>1.4999888285360363E-2</v>
      </c>
    </row>
    <row r="486" spans="4:10">
      <c r="D486" s="4">
        <f t="shared" si="80"/>
        <v>484</v>
      </c>
      <c r="E486" s="4">
        <f t="shared" si="83"/>
        <v>3.7399999999999789</v>
      </c>
      <c r="F486" s="4">
        <f t="shared" ca="1" si="78"/>
        <v>3.7399981862103395</v>
      </c>
      <c r="G486" s="4">
        <f t="shared" ca="1" si="81"/>
        <v>1.8137896393710662E-6</v>
      </c>
      <c r="H486" s="4">
        <f t="shared" ca="1" si="82"/>
        <v>-1.999582038949857E-2</v>
      </c>
      <c r="I486" s="4">
        <f t="shared" ca="1" si="77"/>
        <v>1.8137896393710662E-6</v>
      </c>
      <c r="J486" s="3">
        <f t="shared" ca="1" si="79"/>
        <v>1.4998167638554882E-2</v>
      </c>
    </row>
    <row r="487" spans="4:10">
      <c r="D487" s="4">
        <f t="shared" si="80"/>
        <v>485</v>
      </c>
      <c r="E487" s="4">
        <f t="shared" si="83"/>
        <v>3.7249999999999788</v>
      </c>
      <c r="F487" s="4">
        <f t="shared" ca="1" si="78"/>
        <v>3.7250005324456401</v>
      </c>
      <c r="G487" s="4">
        <f t="shared" ca="1" si="81"/>
        <v>-5.3244566133869853E-7</v>
      </c>
      <c r="H487" s="4">
        <f t="shared" ca="1" si="82"/>
        <v>-1.9996352835159908E-2</v>
      </c>
      <c r="I487" s="4">
        <f t="shared" ca="1" si="77"/>
        <v>5.3244566133869853E-7</v>
      </c>
      <c r="J487" s="3">
        <f t="shared" ca="1" si="79"/>
        <v>1.4997653764699415E-2</v>
      </c>
    </row>
    <row r="488" spans="4:10">
      <c r="D488" s="4">
        <f t="shared" si="80"/>
        <v>486</v>
      </c>
      <c r="E488" s="4">
        <f t="shared" si="83"/>
        <v>3.7099999999999786</v>
      </c>
      <c r="F488" s="4">
        <f t="shared" ca="1" si="78"/>
        <v>3.7100021725776622</v>
      </c>
      <c r="G488" s="4">
        <f t="shared" ca="1" si="81"/>
        <v>-2.1725776835346267E-6</v>
      </c>
      <c r="H488" s="4">
        <f t="shared" ca="1" si="82"/>
        <v>-1.9998525412843443E-2</v>
      </c>
      <c r="I488" s="4">
        <f t="shared" ca="1" si="77"/>
        <v>2.1725776835346267E-6</v>
      </c>
      <c r="J488" s="3">
        <f t="shared" ca="1" si="79"/>
        <v>1.4998359867977928E-2</v>
      </c>
    </row>
    <row r="489" spans="4:10">
      <c r="D489" s="4">
        <f t="shared" si="80"/>
        <v>487</v>
      </c>
      <c r="E489" s="4">
        <f t="shared" si="83"/>
        <v>3.6949999999999785</v>
      </c>
      <c r="F489" s="4">
        <f t="shared" ca="1" si="78"/>
        <v>3.6950024588799688</v>
      </c>
      <c r="G489" s="4">
        <f t="shared" ca="1" si="81"/>
        <v>-2.4588799902858227E-6</v>
      </c>
      <c r="H489" s="4">
        <f t="shared" ca="1" si="82"/>
        <v>-2.0000984292833729E-2</v>
      </c>
      <c r="I489" s="4">
        <f t="shared" ca="1" si="77"/>
        <v>2.4588799902858227E-6</v>
      </c>
      <c r="J489" s="3">
        <f t="shared" ca="1" si="79"/>
        <v>1.4999713697693373E-2</v>
      </c>
    </row>
    <row r="490" spans="4:10">
      <c r="D490" s="4">
        <f t="shared" si="80"/>
        <v>488</v>
      </c>
      <c r="E490" s="4">
        <f t="shared" si="83"/>
        <v>3.6799999999999784</v>
      </c>
      <c r="F490" s="4">
        <f t="shared" ca="1" si="78"/>
        <v>3.6800015151948831</v>
      </c>
      <c r="G490" s="4">
        <f t="shared" ca="1" si="81"/>
        <v>-1.5151949046554591E-6</v>
      </c>
      <c r="H490" s="4">
        <f t="shared" ca="1" si="82"/>
        <v>-2.0002499487738384E-2</v>
      </c>
      <c r="I490" s="4">
        <f t="shared" ca="1" si="77"/>
        <v>1.5151949046554591E-6</v>
      </c>
      <c r="J490" s="3">
        <f t="shared" ca="1" si="79"/>
        <v>1.5000943685085755E-2</v>
      </c>
    </row>
    <row r="491" spans="4:10">
      <c r="D491" s="4">
        <f t="shared" si="80"/>
        <v>489</v>
      </c>
      <c r="E491" s="4">
        <f t="shared" si="83"/>
        <v>3.6649999999999783</v>
      </c>
      <c r="F491" s="4">
        <f t="shared" ca="1" si="78"/>
        <v>3.6650000292183718</v>
      </c>
      <c r="G491" s="4">
        <f t="shared" ca="1" si="81"/>
        <v>-2.9218393482466354E-8</v>
      </c>
      <c r="H491" s="4">
        <f t="shared" ca="1" si="82"/>
        <v>-2.0002528706131867E-2</v>
      </c>
      <c r="I491" s="4">
        <f t="shared" ca="1" si="77"/>
        <v>2.9218393482466354E-8</v>
      </c>
      <c r="J491" s="3">
        <f t="shared" ca="1" si="79"/>
        <v>1.5001485976511297E-2</v>
      </c>
    </row>
    <row r="492" spans="4:10">
      <c r="D492" s="4">
        <f t="shared" si="80"/>
        <v>490</v>
      </c>
      <c r="E492" s="4">
        <f t="shared" si="83"/>
        <v>3.6499999999999782</v>
      </c>
      <c r="F492" s="4">
        <f t="shared" ca="1" si="78"/>
        <v>3.6499988153614162</v>
      </c>
      <c r="G492" s="4">
        <f t="shared" ca="1" si="81"/>
        <v>1.1846385619129762E-6</v>
      </c>
      <c r="H492" s="4">
        <f t="shared" ca="1" si="82"/>
        <v>-2.0001344067569954E-2</v>
      </c>
      <c r="I492" s="4">
        <f t="shared" ca="1" si="77"/>
        <v>1.1846385619129762E-6</v>
      </c>
      <c r="J492" s="3">
        <f t="shared" ca="1" si="79"/>
        <v>1.500121385695552E-2</v>
      </c>
    </row>
    <row r="493" spans="4:10">
      <c r="D493" s="4">
        <f t="shared" si="80"/>
        <v>491</v>
      </c>
      <c r="E493" s="4">
        <f t="shared" si="83"/>
        <v>3.634999999999978</v>
      </c>
      <c r="F493" s="4">
        <f t="shared" ca="1" si="78"/>
        <v>3.6349984012240952</v>
      </c>
      <c r="G493" s="4">
        <f t="shared" ca="1" si="81"/>
        <v>1.5987758827940013E-6</v>
      </c>
      <c r="H493" s="4">
        <f t="shared" ca="1" si="82"/>
        <v>-1.999974529168716E-2</v>
      </c>
      <c r="I493" s="4">
        <f t="shared" ca="1" si="77"/>
        <v>1.5987758827940013E-6</v>
      </c>
      <c r="J493" s="3">
        <f t="shared" ca="1" si="79"/>
        <v>1.5000414137321005E-2</v>
      </c>
    </row>
    <row r="494" spans="4:10">
      <c r="D494" s="4">
        <f t="shared" si="80"/>
        <v>492</v>
      </c>
      <c r="E494" s="4">
        <f t="shared" si="83"/>
        <v>3.6199999999999779</v>
      </c>
      <c r="F494" s="4">
        <f t="shared" ca="1" si="78"/>
        <v>3.6199988307217739</v>
      </c>
      <c r="G494" s="4">
        <f t="shared" ca="1" si="81"/>
        <v>1.1692782040384486E-6</v>
      </c>
      <c r="H494" s="4">
        <f t="shared" ca="1" si="82"/>
        <v>-1.9998576013483121E-2</v>
      </c>
      <c r="I494" s="4">
        <f t="shared" ca="1" si="77"/>
        <v>1.1692782040384486E-6</v>
      </c>
      <c r="J494" s="3">
        <f t="shared" ca="1" si="79"/>
        <v>1.4999570502321369E-2</v>
      </c>
    </row>
    <row r="495" spans="4:10">
      <c r="D495" s="4">
        <f t="shared" si="80"/>
        <v>493</v>
      </c>
      <c r="E495" s="4">
        <f t="shared" si="83"/>
        <v>3.6049999999999778</v>
      </c>
      <c r="F495" s="4">
        <f t="shared" ca="1" si="78"/>
        <v>3.6049997362210751</v>
      </c>
      <c r="G495" s="4">
        <f t="shared" ca="1" si="81"/>
        <v>2.6377890272044624E-7</v>
      </c>
      <c r="H495" s="4">
        <f t="shared" ca="1" si="82"/>
        <v>-1.9998312234580401E-2</v>
      </c>
      <c r="I495" s="4">
        <f t="shared" ca="1" si="77"/>
        <v>2.6377890272044624E-7</v>
      </c>
      <c r="J495" s="3">
        <f t="shared" ca="1" si="79"/>
        <v>1.4999094500698806E-2</v>
      </c>
    </row>
    <row r="496" spans="4:10">
      <c r="D496" s="4">
        <f t="shared" si="80"/>
        <v>494</v>
      </c>
      <c r="E496" s="4">
        <f t="shared" si="83"/>
        <v>3.5899999999999777</v>
      </c>
      <c r="F496" s="4">
        <f t="shared" ca="1" si="78"/>
        <v>3.5900005934288282</v>
      </c>
      <c r="G496" s="4">
        <f t="shared" ca="1" si="81"/>
        <v>-5.9342885050384098E-7</v>
      </c>
      <c r="H496" s="4">
        <f t="shared" ca="1" si="82"/>
        <v>-1.9998905663430905E-2</v>
      </c>
      <c r="I496" s="4">
        <f t="shared" ca="1" si="77"/>
        <v>5.9342885050384098E-7</v>
      </c>
      <c r="J496" s="3">
        <f t="shared" ca="1" si="79"/>
        <v>1.49991427922469E-2</v>
      </c>
    </row>
    <row r="497" spans="4:10">
      <c r="D497" s="4">
        <f t="shared" si="80"/>
        <v>495</v>
      </c>
      <c r="E497" s="4">
        <f t="shared" si="83"/>
        <v>3.5749999999999775</v>
      </c>
      <c r="F497" s="4">
        <f t="shared" ca="1" si="78"/>
        <v>3.5750010020628231</v>
      </c>
      <c r="G497" s="4">
        <f t="shared" ca="1" si="81"/>
        <v>-1.0020628455897906E-6</v>
      </c>
      <c r="H497" s="4">
        <f t="shared" ca="1" si="82"/>
        <v>-1.9999907726276495E-2</v>
      </c>
      <c r="I497" s="4">
        <f t="shared" ca="1" si="77"/>
        <v>1.0020628455897906E-6</v>
      </c>
      <c r="J497" s="3">
        <f t="shared" ca="1" si="79"/>
        <v>1.4999591366005038E-2</v>
      </c>
    </row>
    <row r="498" spans="4:10">
      <c r="D498" s="4">
        <f t="shared" si="80"/>
        <v>496</v>
      </c>
      <c r="E498" s="4">
        <f t="shared" si="83"/>
        <v>3.5599999999999774</v>
      </c>
      <c r="F498" s="4">
        <f t="shared" ca="1" si="78"/>
        <v>3.5600008532345924</v>
      </c>
      <c r="G498" s="4">
        <f t="shared" ca="1" si="81"/>
        <v>-8.5323461496145114E-7</v>
      </c>
      <c r="H498" s="4">
        <f t="shared" ca="1" si="82"/>
        <v>-2.0000760960891456E-2</v>
      </c>
      <c r="I498" s="4">
        <f t="shared" ca="1" si="77"/>
        <v>8.5323461496145114E-7</v>
      </c>
      <c r="J498" s="3">
        <f t="shared" ca="1" si="79"/>
        <v>1.5000148828230753E-2</v>
      </c>
    </row>
    <row r="499" spans="4:10">
      <c r="D499" s="4">
        <f t="shared" si="80"/>
        <v>497</v>
      </c>
      <c r="E499" s="4">
        <f t="shared" ref="E499:E530" si="84">E498+d3_</f>
        <v>3.5449999999999773</v>
      </c>
      <c r="F499" s="4">
        <f t="shared" ca="1" si="78"/>
        <v>3.5450003253778717</v>
      </c>
      <c r="G499" s="4">
        <f t="shared" ca="1" si="81"/>
        <v>-3.2537789440567622E-7</v>
      </c>
      <c r="H499" s="4">
        <f t="shared" ca="1" si="82"/>
        <v>-2.0001086338785862E-2</v>
      </c>
      <c r="I499" s="4">
        <f t="shared" ca="1" si="77"/>
        <v>3.2537789440567622E-7</v>
      </c>
      <c r="J499" s="3">
        <f t="shared" ca="1" si="79"/>
        <v>1.500052785672068E-2</v>
      </c>
    </row>
    <row r="500" spans="4:10">
      <c r="D500" s="4">
        <f t="shared" si="80"/>
        <v>498</v>
      </c>
      <c r="E500" s="4">
        <f t="shared" si="84"/>
        <v>3.5299999999999772</v>
      </c>
      <c r="F500" s="4">
        <f t="shared" ca="1" si="78"/>
        <v>3.5299997436765373</v>
      </c>
      <c r="G500" s="4">
        <f t="shared" ca="1" si="81"/>
        <v>2.5632343980674932E-7</v>
      </c>
      <c r="H500" s="4">
        <f t="shared" ca="1" si="82"/>
        <v>-2.0000830015346055E-2</v>
      </c>
      <c r="I500" s="4">
        <f t="shared" ca="1" si="77"/>
        <v>2.5632343980674932E-7</v>
      </c>
      <c r="J500" s="3">
        <f t="shared" ca="1" si="79"/>
        <v>1.5000581701334337E-2</v>
      </c>
    </row>
    <row r="501" spans="4:10">
      <c r="D501" s="4">
        <f t="shared" si="80"/>
        <v>499</v>
      </c>
      <c r="E501" s="4">
        <f t="shared" si="84"/>
        <v>3.514999999999977</v>
      </c>
      <c r="F501" s="4">
        <f t="shared" ca="1" si="78"/>
        <v>3.5149993964373447</v>
      </c>
      <c r="G501" s="4">
        <f t="shared" ca="1" si="81"/>
        <v>6.035626323175336E-7</v>
      </c>
      <c r="H501" s="4">
        <f t="shared" ca="1" si="82"/>
        <v>-2.0000226452713737E-2</v>
      </c>
      <c r="I501" s="4">
        <f t="shared" ca="1" si="77"/>
        <v>6.035626323175336E-7</v>
      </c>
      <c r="J501" s="3">
        <f t="shared" ca="1" si="79"/>
        <v>1.5000347239192635E-2</v>
      </c>
    </row>
    <row r="502" spans="4:10">
      <c r="D502" s="4">
        <f t="shared" si="80"/>
        <v>500</v>
      </c>
      <c r="E502" s="4">
        <f t="shared" si="84"/>
        <v>3.4999999999999769</v>
      </c>
      <c r="F502" s="4">
        <f t="shared" ca="1" si="78"/>
        <v>3.4999994044347171</v>
      </c>
      <c r="G502" s="4">
        <f t="shared" ca="1" si="81"/>
        <v>5.9556525977555452E-7</v>
      </c>
      <c r="H502" s="4">
        <f t="shared" ca="1" si="82"/>
        <v>-1.9999630887453962E-2</v>
      </c>
      <c r="I502" s="4">
        <f t="shared" ca="1" si="77"/>
        <v>5.9556525977555452E-7</v>
      </c>
      <c r="J502" s="3">
        <f t="shared" ca="1" si="79"/>
        <v>1.4999992002627582E-2</v>
      </c>
    </row>
    <row r="503" spans="4:10">
      <c r="D503" s="4">
        <f t="shared" si="80"/>
        <v>501</v>
      </c>
      <c r="E503" s="4">
        <f t="shared" si="84"/>
        <v>3.4849999999999768</v>
      </c>
      <c r="F503" s="4">
        <f t="shared" ref="F503:F566" ca="1" si="85">F502+Kp*G502+Ki*H502+Kd*(G502-G501)</f>
        <v>3.4849996954572928</v>
      </c>
      <c r="G503" s="4">
        <f t="shared" ref="G503:G566" ca="1" si="86">E503-F503</f>
        <v>3.0454268395985196E-7</v>
      </c>
      <c r="H503" s="4">
        <f t="shared" ref="H503:H566" ca="1" si="87">H502+G503</f>
        <v>-1.9999326344770002E-2</v>
      </c>
      <c r="I503" s="4">
        <f t="shared" ca="1" si="77"/>
        <v>3.0454268395985196E-7</v>
      </c>
      <c r="J503" s="3">
        <f t="shared" ca="1" si="79"/>
        <v>1.4999708977424309E-2</v>
      </c>
    </row>
    <row r="504" spans="4:10">
      <c r="D504" s="4">
        <f t="shared" si="80"/>
        <v>502</v>
      </c>
      <c r="E504" s="4">
        <f t="shared" si="84"/>
        <v>3.4699999999999767</v>
      </c>
      <c r="F504" s="4">
        <f t="shared" ca="1" si="85"/>
        <v>3.4700000759646108</v>
      </c>
      <c r="G504" s="4">
        <f t="shared" ca="1" si="86"/>
        <v>-7.5964634138614429E-8</v>
      </c>
      <c r="H504" s="4">
        <f t="shared" ca="1" si="87"/>
        <v>-1.9999402309404141E-2</v>
      </c>
      <c r="I504" s="4">
        <f t="shared" ca="1" si="77"/>
        <v>7.5964634138614429E-8</v>
      </c>
      <c r="J504" s="3">
        <f t="shared" ca="1" si="79"/>
        <v>1.4999619492682026E-2</v>
      </c>
    </row>
    <row r="505" spans="4:10">
      <c r="D505" s="4">
        <f t="shared" si="80"/>
        <v>503</v>
      </c>
      <c r="E505" s="4">
        <f t="shared" si="84"/>
        <v>3.4549999999999765</v>
      </c>
      <c r="F505" s="4">
        <f t="shared" ca="1" si="85"/>
        <v>3.4550003469202526</v>
      </c>
      <c r="G505" s="4">
        <f t="shared" ca="1" si="86"/>
        <v>-3.4692027606197939E-7</v>
      </c>
      <c r="H505" s="4">
        <f t="shared" ca="1" si="87"/>
        <v>-1.9999749229680203E-2</v>
      </c>
      <c r="I505" s="4">
        <f t="shared" ca="1" si="77"/>
        <v>3.4692027606197939E-7</v>
      </c>
      <c r="J505" s="3">
        <f t="shared" ca="1" si="79"/>
        <v>1.4999729044358201E-2</v>
      </c>
    </row>
    <row r="506" spans="4:10">
      <c r="D506" s="4">
        <f t="shared" si="80"/>
        <v>504</v>
      </c>
      <c r="E506" s="4">
        <f t="shared" si="84"/>
        <v>3.4399999999999764</v>
      </c>
      <c r="F506" s="4">
        <f t="shared" ca="1" si="85"/>
        <v>3.4400003999507893</v>
      </c>
      <c r="G506" s="4">
        <f t="shared" ca="1" si="86"/>
        <v>-3.9995081291266388E-7</v>
      </c>
      <c r="H506" s="4">
        <f t="shared" ca="1" si="87"/>
        <v>-2.0000149180493115E-2</v>
      </c>
      <c r="I506" s="4">
        <f t="shared" ca="1" si="77"/>
        <v>3.9995081291266388E-7</v>
      </c>
      <c r="J506" s="3">
        <f t="shared" ca="1" si="79"/>
        <v>1.4999946969463274E-2</v>
      </c>
    </row>
    <row r="507" spans="4:10">
      <c r="D507" s="4">
        <f t="shared" si="80"/>
        <v>505</v>
      </c>
      <c r="E507" s="4">
        <f t="shared" si="84"/>
        <v>3.4249999999999763</v>
      </c>
      <c r="F507" s="4">
        <f t="shared" ca="1" si="85"/>
        <v>3.4250002516728482</v>
      </c>
      <c r="G507" s="4">
        <f t="shared" ca="1" si="86"/>
        <v>-2.5167287187599641E-7</v>
      </c>
      <c r="H507" s="4">
        <f t="shared" ca="1" si="87"/>
        <v>-2.0000400853364991E-2</v>
      </c>
      <c r="I507" s="4">
        <f t="shared" ca="1" si="77"/>
        <v>2.5167287187599641E-7</v>
      </c>
      <c r="J507" s="3">
        <f t="shared" ca="1" si="79"/>
        <v>1.5000148277941161E-2</v>
      </c>
    </row>
    <row r="508" spans="4:10">
      <c r="D508" s="4">
        <f t="shared" si="80"/>
        <v>506</v>
      </c>
      <c r="E508" s="4">
        <f t="shared" si="84"/>
        <v>3.4099999999999762</v>
      </c>
      <c r="F508" s="4">
        <f t="shared" ca="1" si="85"/>
        <v>3.4100000116904909</v>
      </c>
      <c r="G508" s="4">
        <f t="shared" ca="1" si="86"/>
        <v>-1.1690514778450734E-8</v>
      </c>
      <c r="H508" s="4">
        <f t="shared" ca="1" si="87"/>
        <v>-2.000041254387977E-2</v>
      </c>
      <c r="I508" s="4">
        <f t="shared" ca="1" si="77"/>
        <v>1.1690514778450734E-8</v>
      </c>
      <c r="J508" s="3">
        <f t="shared" ca="1" si="79"/>
        <v>1.5000239982357222E-2</v>
      </c>
    </row>
    <row r="509" spans="4:10">
      <c r="D509" s="4">
        <f t="shared" si="80"/>
        <v>507</v>
      </c>
      <c r="E509" s="4">
        <f t="shared" si="84"/>
        <v>3.394999999999976</v>
      </c>
      <c r="F509" s="4">
        <f t="shared" ca="1" si="85"/>
        <v>3.3949998123237499</v>
      </c>
      <c r="G509" s="4">
        <f t="shared" ca="1" si="86"/>
        <v>1.8767622611548518E-7</v>
      </c>
      <c r="H509" s="4">
        <f t="shared" ca="1" si="87"/>
        <v>-2.0000224867653654E-2</v>
      </c>
      <c r="I509" s="4">
        <f t="shared" ca="1" si="77"/>
        <v>1.8767622611548518E-7</v>
      </c>
      <c r="J509" s="3">
        <f t="shared" ca="1" si="79"/>
        <v>1.5000199366741018E-2</v>
      </c>
    </row>
    <row r="510" spans="4:10">
      <c r="D510" s="4">
        <f t="shared" si="80"/>
        <v>508</v>
      </c>
      <c r="E510" s="4">
        <f t="shared" si="84"/>
        <v>3.3799999999999759</v>
      </c>
      <c r="F510" s="4">
        <f t="shared" ca="1" si="85"/>
        <v>3.3799997410119973</v>
      </c>
      <c r="G510" s="4">
        <f t="shared" ca="1" si="86"/>
        <v>2.5898797861856337E-7</v>
      </c>
      <c r="H510" s="4">
        <f t="shared" ca="1" si="87"/>
        <v>-1.9999965879675036E-2</v>
      </c>
      <c r="I510" s="4">
        <f t="shared" ca="1" si="77"/>
        <v>2.5898797861856337E-7</v>
      </c>
      <c r="J510" s="3">
        <f t="shared" ca="1" si="79"/>
        <v>1.5000071311752627E-2</v>
      </c>
    </row>
    <row r="511" spans="4:10">
      <c r="D511" s="4">
        <f t="shared" si="80"/>
        <v>509</v>
      </c>
      <c r="E511" s="4">
        <f t="shared" si="84"/>
        <v>3.3649999999999758</v>
      </c>
      <c r="F511" s="4">
        <f t="shared" ca="1" si="85"/>
        <v>3.3649998071752862</v>
      </c>
      <c r="G511" s="4">
        <f t="shared" ca="1" si="86"/>
        <v>1.928246895488428E-7</v>
      </c>
      <c r="H511" s="4">
        <f t="shared" ca="1" si="87"/>
        <v>-1.9999773054985487E-2</v>
      </c>
      <c r="I511" s="4">
        <f t="shared" ca="1" si="77"/>
        <v>1.928246895488428E-7</v>
      </c>
      <c r="J511" s="3">
        <f t="shared" ca="1" si="79"/>
        <v>1.4999933836711055E-2</v>
      </c>
    </row>
    <row r="512" spans="4:10">
      <c r="D512" s="4">
        <f t="shared" si="80"/>
        <v>510</v>
      </c>
      <c r="E512" s="4">
        <f t="shared" si="84"/>
        <v>3.3499999999999757</v>
      </c>
      <c r="F512" s="4">
        <f t="shared" ca="1" si="85"/>
        <v>3.3499999527336746</v>
      </c>
      <c r="G512" s="4">
        <f t="shared" ca="1" si="86"/>
        <v>4.7266301095305607E-8</v>
      </c>
      <c r="H512" s="4">
        <f t="shared" ca="1" si="87"/>
        <v>-1.9999725788684392E-2</v>
      </c>
      <c r="I512" s="4">
        <f t="shared" ca="1" si="77"/>
        <v>4.7266301095305607E-8</v>
      </c>
      <c r="J512" s="3">
        <f t="shared" ca="1" si="79"/>
        <v>1.4999854441611671E-2</v>
      </c>
    </row>
    <row r="513" spans="4:10">
      <c r="D513" s="4">
        <f t="shared" si="80"/>
        <v>511</v>
      </c>
      <c r="E513" s="4">
        <f t="shared" si="84"/>
        <v>3.3349999999999755</v>
      </c>
      <c r="F513" s="4">
        <f t="shared" ca="1" si="85"/>
        <v>3.3350000928532912</v>
      </c>
      <c r="G513" s="4">
        <f t="shared" ca="1" si="86"/>
        <v>-9.285331570296762E-8</v>
      </c>
      <c r="H513" s="4">
        <f t="shared" ca="1" si="87"/>
        <v>-1.9999818642000095E-2</v>
      </c>
      <c r="I513" s="4">
        <f t="shared" ca="1" si="77"/>
        <v>9.285331570296762E-8</v>
      </c>
      <c r="J513" s="3">
        <f t="shared" ca="1" si="79"/>
        <v>1.4999859880383326E-2</v>
      </c>
    </row>
    <row r="514" spans="4:10">
      <c r="D514" s="4">
        <f t="shared" si="80"/>
        <v>512</v>
      </c>
      <c r="E514" s="4">
        <f t="shared" si="84"/>
        <v>3.3199999999999754</v>
      </c>
      <c r="F514" s="4">
        <f t="shared" ca="1" si="85"/>
        <v>3.3200001616311683</v>
      </c>
      <c r="G514" s="4">
        <f t="shared" ca="1" si="86"/>
        <v>-1.6163119287426753E-7</v>
      </c>
      <c r="H514" s="4">
        <f t="shared" ca="1" si="87"/>
        <v>-1.9999980273192969E-2</v>
      </c>
      <c r="I514" s="4">
        <f t="shared" ca="1" si="77"/>
        <v>1.6163119287426753E-7</v>
      </c>
      <c r="J514" s="3">
        <f t="shared" ca="1" si="79"/>
        <v>1.4999931222122953E-2</v>
      </c>
    </row>
    <row r="515" spans="4:10">
      <c r="D515" s="4">
        <f t="shared" si="80"/>
        <v>513</v>
      </c>
      <c r="E515" s="4">
        <f t="shared" si="84"/>
        <v>3.3049999999999753</v>
      </c>
      <c r="F515" s="4">
        <f t="shared" ca="1" si="85"/>
        <v>3.3050001399395144</v>
      </c>
      <c r="G515" s="4">
        <f t="shared" ca="1" si="86"/>
        <v>-1.3993953906776824E-7</v>
      </c>
      <c r="H515" s="4">
        <f t="shared" ca="1" si="87"/>
        <v>-2.0000120212732037E-2</v>
      </c>
      <c r="I515" s="4">
        <f t="shared" ref="I515:I578" ca="1" si="88">ABS(G515)</f>
        <v>1.3993953906776824E-7</v>
      </c>
      <c r="J515" s="3">
        <f t="shared" ca="1" si="79"/>
        <v>1.5000021691653931E-2</v>
      </c>
    </row>
    <row r="516" spans="4:10">
      <c r="D516" s="4">
        <f t="shared" si="80"/>
        <v>514</v>
      </c>
      <c r="E516" s="4">
        <f t="shared" si="84"/>
        <v>3.2899999999999752</v>
      </c>
      <c r="F516" s="4">
        <f t="shared" ca="1" si="85"/>
        <v>3.2900000555599402</v>
      </c>
      <c r="G516" s="4">
        <f t="shared" ca="1" si="86"/>
        <v>-5.5559965073115336E-8</v>
      </c>
      <c r="H516" s="4">
        <f t="shared" ca="1" si="87"/>
        <v>-2.000017577269711E-2</v>
      </c>
      <c r="I516" s="4">
        <f t="shared" ca="1" si="88"/>
        <v>5.5559965073115336E-8</v>
      </c>
      <c r="J516" s="3">
        <f t="shared" ref="J516:J579" ca="1" si="89">ABS(F516-F515)</f>
        <v>1.5000084379574119E-2</v>
      </c>
    </row>
    <row r="517" spans="4:10">
      <c r="D517" s="4">
        <f t="shared" si="80"/>
        <v>515</v>
      </c>
      <c r="E517" s="4">
        <f t="shared" si="84"/>
        <v>3.274999999999975</v>
      </c>
      <c r="F517" s="4">
        <f t="shared" ca="1" si="85"/>
        <v>3.2749999608782221</v>
      </c>
      <c r="G517" s="4">
        <f t="shared" ca="1" si="86"/>
        <v>3.9121752948290123E-8</v>
      </c>
      <c r="H517" s="4">
        <f t="shared" ca="1" si="87"/>
        <v>-2.0000136650944161E-2</v>
      </c>
      <c r="I517" s="4">
        <f t="shared" ca="1" si="88"/>
        <v>3.9121752948290123E-8</v>
      </c>
      <c r="J517" s="3">
        <f t="shared" ca="1" si="89"/>
        <v>1.5000094681718146E-2</v>
      </c>
    </row>
    <row r="518" spans="4:10">
      <c r="D518" s="4">
        <f t="shared" si="80"/>
        <v>516</v>
      </c>
      <c r="E518" s="4">
        <f t="shared" si="84"/>
        <v>3.2599999999999749</v>
      </c>
      <c r="F518" s="4">
        <f t="shared" ca="1" si="85"/>
        <v>3.2599999031172571</v>
      </c>
      <c r="G518" s="4">
        <f t="shared" ca="1" si="86"/>
        <v>9.6882717848245647E-8</v>
      </c>
      <c r="H518" s="4">
        <f t="shared" ca="1" si="87"/>
        <v>-2.0000039768226313E-2</v>
      </c>
      <c r="I518" s="4">
        <f t="shared" ca="1" si="88"/>
        <v>9.6882717848245647E-8</v>
      </c>
      <c r="J518" s="3">
        <f t="shared" ca="1" si="89"/>
        <v>1.5000057760965024E-2</v>
      </c>
    </row>
    <row r="519" spans="4:10">
      <c r="D519" s="4">
        <f t="shared" si="80"/>
        <v>517</v>
      </c>
      <c r="E519" s="4">
        <f t="shared" si="84"/>
        <v>3.2449999999999748</v>
      </c>
      <c r="F519" s="4">
        <f t="shared" ca="1" si="85"/>
        <v>3.2449999027676131</v>
      </c>
      <c r="G519" s="4">
        <f t="shared" ca="1" si="86"/>
        <v>9.7232361717658478E-8</v>
      </c>
      <c r="H519" s="4">
        <f t="shared" ca="1" si="87"/>
        <v>-1.9999942535864595E-2</v>
      </c>
      <c r="I519" s="4">
        <f t="shared" ca="1" si="88"/>
        <v>9.7232361717658478E-8</v>
      </c>
      <c r="J519" s="3">
        <f t="shared" ca="1" si="89"/>
        <v>1.5000000349643994E-2</v>
      </c>
    </row>
    <row r="520" spans="4:10">
      <c r="D520" s="4">
        <f t="shared" si="80"/>
        <v>518</v>
      </c>
      <c r="E520" s="4">
        <f t="shared" si="84"/>
        <v>3.2299999999999747</v>
      </c>
      <c r="F520" s="4">
        <f t="shared" ca="1" si="85"/>
        <v>3.2299999489435214</v>
      </c>
      <c r="G520" s="4">
        <f t="shared" ca="1" si="86"/>
        <v>5.1056453287401382E-8</v>
      </c>
      <c r="H520" s="4">
        <f t="shared" ca="1" si="87"/>
        <v>-1.9999891479411308E-2</v>
      </c>
      <c r="I520" s="4">
        <f t="shared" ca="1" si="88"/>
        <v>5.1056453287401382E-8</v>
      </c>
      <c r="J520" s="3">
        <f t="shared" ca="1" si="89"/>
        <v>1.4999953824091694E-2</v>
      </c>
    </row>
    <row r="521" spans="4:10">
      <c r="D521" s="4">
        <f t="shared" si="80"/>
        <v>519</v>
      </c>
      <c r="E521" s="4">
        <f t="shared" si="84"/>
        <v>3.2149999999999745</v>
      </c>
      <c r="F521" s="4">
        <f t="shared" ca="1" si="85"/>
        <v>3.2150000106247383</v>
      </c>
      <c r="G521" s="4">
        <f t="shared" ca="1" si="86"/>
        <v>-1.0624763735478382E-8</v>
      </c>
      <c r="H521" s="4">
        <f t="shared" ca="1" si="87"/>
        <v>-1.9999902104175044E-2</v>
      </c>
      <c r="I521" s="4">
        <f t="shared" ca="1" si="88"/>
        <v>1.0624763735478382E-8</v>
      </c>
      <c r="J521" s="3">
        <f t="shared" ca="1" si="89"/>
        <v>1.4999938318783101E-2</v>
      </c>
    </row>
    <row r="522" spans="4:10">
      <c r="D522" s="4">
        <f t="shared" si="80"/>
        <v>520</v>
      </c>
      <c r="E522" s="4">
        <f t="shared" si="84"/>
        <v>3.1999999999999744</v>
      </c>
      <c r="F522" s="4">
        <f t="shared" ca="1" si="85"/>
        <v>3.2000000553545047</v>
      </c>
      <c r="G522" s="4">
        <f t="shared" ca="1" si="86"/>
        <v>-5.5354530292817117E-8</v>
      </c>
      <c r="H522" s="4">
        <f t="shared" ca="1" si="87"/>
        <v>-1.9999957458705336E-2</v>
      </c>
      <c r="I522" s="4">
        <f t="shared" ca="1" si="88"/>
        <v>5.5354530292817117E-8</v>
      </c>
      <c r="J522" s="3">
        <f t="shared" ca="1" si="89"/>
        <v>1.4999955270233567E-2</v>
      </c>
    </row>
    <row r="523" spans="4:10">
      <c r="D523" s="4">
        <f t="shared" si="80"/>
        <v>521</v>
      </c>
      <c r="E523" s="4">
        <f t="shared" si="84"/>
        <v>3.1849999999999743</v>
      </c>
      <c r="F523" s="4">
        <f t="shared" ca="1" si="85"/>
        <v>3.185000065024147</v>
      </c>
      <c r="G523" s="4">
        <f t="shared" ca="1" si="86"/>
        <v>-6.5024172712924155E-8</v>
      </c>
      <c r="H523" s="4">
        <f t="shared" ca="1" si="87"/>
        <v>-2.0000022482878049E-2</v>
      </c>
      <c r="I523" s="4">
        <f t="shared" ca="1" si="88"/>
        <v>6.5024172712924155E-8</v>
      </c>
      <c r="J523" s="3">
        <f t="shared" ca="1" si="89"/>
        <v>1.4999990330357704E-2</v>
      </c>
    </row>
    <row r="524" spans="4:10">
      <c r="D524" s="4">
        <f t="shared" si="80"/>
        <v>522</v>
      </c>
      <c r="E524" s="4">
        <f t="shared" si="84"/>
        <v>3.1699999999999742</v>
      </c>
      <c r="F524" s="4">
        <f t="shared" ca="1" si="85"/>
        <v>3.1700000417632275</v>
      </c>
      <c r="G524" s="4">
        <f t="shared" ca="1" si="86"/>
        <v>-4.1763253300075576E-8</v>
      </c>
      <c r="H524" s="4">
        <f t="shared" ca="1" si="87"/>
        <v>-2.0000064246131349E-2</v>
      </c>
      <c r="I524" s="4">
        <f t="shared" ca="1" si="88"/>
        <v>4.1763253300075576E-8</v>
      </c>
      <c r="J524" s="3">
        <f t="shared" ca="1" si="89"/>
        <v>1.5000023260919537E-2</v>
      </c>
    </row>
    <row r="525" spans="4:10">
      <c r="D525" s="4">
        <f t="shared" si="80"/>
        <v>523</v>
      </c>
      <c r="E525" s="4">
        <f t="shared" si="84"/>
        <v>3.154999999999974</v>
      </c>
      <c r="F525" s="4">
        <f t="shared" ca="1" si="85"/>
        <v>3.1550000030257541</v>
      </c>
      <c r="G525" s="4">
        <f t="shared" ca="1" si="86"/>
        <v>-3.025780070942119E-9</v>
      </c>
      <c r="H525" s="4">
        <f t="shared" ca="1" si="87"/>
        <v>-2.000006727191142E-2</v>
      </c>
      <c r="I525" s="4">
        <f t="shared" ca="1" si="88"/>
        <v>3.025780070942119E-9</v>
      </c>
      <c r="J525" s="3">
        <f t="shared" ca="1" si="89"/>
        <v>1.5000038737473353E-2</v>
      </c>
    </row>
    <row r="526" spans="4:10">
      <c r="D526" s="4">
        <f t="shared" ref="D526:D589" si="90">D525+1</f>
        <v>524</v>
      </c>
      <c r="E526" s="4">
        <f t="shared" si="84"/>
        <v>3.1399999999999739</v>
      </c>
      <c r="F526" s="4">
        <f t="shared" ca="1" si="85"/>
        <v>3.1399999703002845</v>
      </c>
      <c r="G526" s="4">
        <f t="shared" ca="1" si="86"/>
        <v>2.9699689374496074E-8</v>
      </c>
      <c r="H526" s="4">
        <f t="shared" ca="1" si="87"/>
        <v>-2.0000037572222046E-2</v>
      </c>
      <c r="I526" s="4">
        <f t="shared" ca="1" si="88"/>
        <v>2.9699689374496074E-8</v>
      </c>
      <c r="J526" s="3">
        <f t="shared" ca="1" si="89"/>
        <v>1.500003272546957E-2</v>
      </c>
    </row>
    <row r="527" spans="4:10">
      <c r="D527" s="4">
        <f t="shared" si="90"/>
        <v>525</v>
      </c>
      <c r="E527" s="4">
        <f t="shared" si="84"/>
        <v>3.1249999999999738</v>
      </c>
      <c r="F527" s="4">
        <f t="shared" ca="1" si="85"/>
        <v>3.1249999580658248</v>
      </c>
      <c r="G527" s="4">
        <f t="shared" ca="1" si="86"/>
        <v>4.1934149042077706E-8</v>
      </c>
      <c r="H527" s="4">
        <f t="shared" ca="1" si="87"/>
        <v>-1.9999995638073004E-2</v>
      </c>
      <c r="I527" s="4">
        <f t="shared" ca="1" si="88"/>
        <v>4.1934149042077706E-8</v>
      </c>
      <c r="J527" s="3">
        <f t="shared" ca="1" si="89"/>
        <v>1.5000012234459792E-2</v>
      </c>
    </row>
    <row r="528" spans="4:10">
      <c r="D528" s="4">
        <f t="shared" si="90"/>
        <v>526</v>
      </c>
      <c r="E528" s="4">
        <f t="shared" si="84"/>
        <v>3.1099999999999737</v>
      </c>
      <c r="F528" s="4">
        <f t="shared" ca="1" si="85"/>
        <v>3.1099999682231458</v>
      </c>
      <c r="G528" s="4">
        <f t="shared" ca="1" si="86"/>
        <v>3.1776827835727772E-8</v>
      </c>
      <c r="H528" s="4">
        <f t="shared" ca="1" si="87"/>
        <v>-1.9999963861245168E-2</v>
      </c>
      <c r="I528" s="4">
        <f t="shared" ca="1" si="88"/>
        <v>3.1776827835727772E-8</v>
      </c>
      <c r="J528" s="3">
        <f t="shared" ca="1" si="89"/>
        <v>1.4999989842678918E-2</v>
      </c>
    </row>
    <row r="529" spans="4:10">
      <c r="D529" s="4">
        <f t="shared" si="90"/>
        <v>527</v>
      </c>
      <c r="E529" s="4">
        <f t="shared" si="84"/>
        <v>3.0949999999999736</v>
      </c>
      <c r="F529" s="4">
        <f t="shared" ca="1" si="85"/>
        <v>3.094999991608149</v>
      </c>
      <c r="G529" s="4">
        <f t="shared" ca="1" si="86"/>
        <v>8.3918245685765669E-9</v>
      </c>
      <c r="H529" s="4">
        <f t="shared" ca="1" si="87"/>
        <v>-1.9999955469420599E-2</v>
      </c>
      <c r="I529" s="4">
        <f t="shared" ca="1" si="88"/>
        <v>8.3918245685765669E-9</v>
      </c>
      <c r="J529" s="3">
        <f t="shared" ca="1" si="89"/>
        <v>1.4999976614996857E-2</v>
      </c>
    </row>
    <row r="530" spans="4:10">
      <c r="D530" s="4">
        <f t="shared" si="90"/>
        <v>528</v>
      </c>
      <c r="E530" s="4">
        <f t="shared" si="84"/>
        <v>3.0799999999999734</v>
      </c>
      <c r="F530" s="4">
        <f t="shared" ca="1" si="85"/>
        <v>3.0800000145007367</v>
      </c>
      <c r="G530" s="4">
        <f t="shared" ca="1" si="86"/>
        <v>-1.4500763256819482E-8</v>
      </c>
      <c r="H530" s="4">
        <f t="shared" ca="1" si="87"/>
        <v>-1.9999969970183856E-2</v>
      </c>
      <c r="I530" s="4">
        <f t="shared" ca="1" si="88"/>
        <v>1.4500763256819482E-8</v>
      </c>
      <c r="J530" s="3">
        <f t="shared" ca="1" si="89"/>
        <v>1.4999977107412299E-2</v>
      </c>
    </row>
    <row r="531" spans="4:10">
      <c r="D531" s="4">
        <f t="shared" si="90"/>
        <v>529</v>
      </c>
      <c r="E531" s="4">
        <f t="shared" ref="E531:E562" si="91">E530+d3_</f>
        <v>3.0649999999999733</v>
      </c>
      <c r="F531" s="4">
        <f t="shared" ca="1" si="85"/>
        <v>3.0650000260574854</v>
      </c>
      <c r="G531" s="4">
        <f t="shared" ca="1" si="86"/>
        <v>-2.6057512148014439E-8</v>
      </c>
      <c r="H531" s="4">
        <f t="shared" ca="1" si="87"/>
        <v>-1.9999996027696004E-2</v>
      </c>
      <c r="I531" s="4">
        <f t="shared" ca="1" si="88"/>
        <v>2.6057512148014439E-8</v>
      </c>
      <c r="J531" s="3">
        <f t="shared" ca="1" si="89"/>
        <v>1.4999988443251233E-2</v>
      </c>
    </row>
    <row r="532" spans="4:10">
      <c r="D532" s="4">
        <f t="shared" si="90"/>
        <v>530</v>
      </c>
      <c r="E532" s="4">
        <f t="shared" si="91"/>
        <v>3.0499999999999732</v>
      </c>
      <c r="F532" s="4">
        <f t="shared" ca="1" si="85"/>
        <v>3.0500000229388835</v>
      </c>
      <c r="G532" s="4">
        <f t="shared" ca="1" si="86"/>
        <v>-2.2938910326786299E-8</v>
      </c>
      <c r="H532" s="4">
        <f t="shared" ca="1" si="87"/>
        <v>-2.0000018966606331E-2</v>
      </c>
      <c r="I532" s="4">
        <f t="shared" ca="1" si="88"/>
        <v>2.2938910326786299E-8</v>
      </c>
      <c r="J532" s="3">
        <f t="shared" ca="1" si="89"/>
        <v>1.5000003118601946E-2</v>
      </c>
    </row>
    <row r="533" spans="4:10">
      <c r="D533" s="4">
        <f t="shared" si="90"/>
        <v>531</v>
      </c>
      <c r="E533" s="4">
        <f t="shared" si="91"/>
        <v>3.0349999999999731</v>
      </c>
      <c r="F533" s="4">
        <f t="shared" ca="1" si="85"/>
        <v>3.0350000094603184</v>
      </c>
      <c r="G533" s="4">
        <f t="shared" ca="1" si="86"/>
        <v>-9.4603453959507533E-9</v>
      </c>
      <c r="H533" s="4">
        <f t="shared" ca="1" si="87"/>
        <v>-2.0000028426951727E-2</v>
      </c>
      <c r="I533" s="4">
        <f t="shared" ca="1" si="88"/>
        <v>9.4603453959507533E-9</v>
      </c>
      <c r="J533" s="3">
        <f t="shared" ca="1" si="89"/>
        <v>1.5000013478565055E-2</v>
      </c>
    </row>
    <row r="534" spans="4:10">
      <c r="D534" s="4">
        <f t="shared" si="90"/>
        <v>532</v>
      </c>
      <c r="E534" s="4">
        <f t="shared" si="91"/>
        <v>3.0199999999999729</v>
      </c>
      <c r="F534" s="4">
        <f t="shared" ca="1" si="85"/>
        <v>3.0199999940564344</v>
      </c>
      <c r="G534" s="4">
        <f t="shared" ca="1" si="86"/>
        <v>5.9435385502126792E-9</v>
      </c>
      <c r="H534" s="4">
        <f t="shared" ca="1" si="87"/>
        <v>-2.0000022483413177E-2</v>
      </c>
      <c r="I534" s="4">
        <f t="shared" ca="1" si="88"/>
        <v>5.9435385502126792E-9</v>
      </c>
      <c r="J534" s="3">
        <f t="shared" ca="1" si="89"/>
        <v>1.5000015403884071E-2</v>
      </c>
    </row>
    <row r="535" spans="4:10">
      <c r="D535" s="4">
        <f t="shared" si="90"/>
        <v>533</v>
      </c>
      <c r="E535" s="4">
        <f t="shared" si="91"/>
        <v>3.0049999999999728</v>
      </c>
      <c r="F535" s="4">
        <f t="shared" ca="1" si="85"/>
        <v>3.0049999844579673</v>
      </c>
      <c r="G535" s="4">
        <f t="shared" ca="1" si="86"/>
        <v>1.5542005460389419E-8</v>
      </c>
      <c r="H535" s="4">
        <f t="shared" ca="1" si="87"/>
        <v>-2.0000006941407716E-2</v>
      </c>
      <c r="I535" s="4">
        <f t="shared" ca="1" si="88"/>
        <v>1.5542005460389419E-8</v>
      </c>
      <c r="J535" s="3">
        <f t="shared" ca="1" si="89"/>
        <v>1.5000009598467035E-2</v>
      </c>
    </row>
    <row r="536" spans="4:10">
      <c r="D536" s="4">
        <f t="shared" si="90"/>
        <v>534</v>
      </c>
      <c r="E536" s="4">
        <f t="shared" si="91"/>
        <v>2.9899999999999727</v>
      </c>
      <c r="F536" s="4">
        <f t="shared" ca="1" si="85"/>
        <v>2.9899999841334668</v>
      </c>
      <c r="G536" s="4">
        <f t="shared" ca="1" si="86"/>
        <v>1.5866505886918958E-8</v>
      </c>
      <c r="H536" s="4">
        <f t="shared" ca="1" si="87"/>
        <v>-1.9999991074901829E-2</v>
      </c>
      <c r="I536" s="4">
        <f t="shared" ca="1" si="88"/>
        <v>1.5866505886918958E-8</v>
      </c>
      <c r="J536" s="3">
        <f t="shared" ca="1" si="89"/>
        <v>1.5000000324500551E-2</v>
      </c>
    </row>
    <row r="537" spans="4:10">
      <c r="D537" s="4">
        <f t="shared" si="90"/>
        <v>535</v>
      </c>
      <c r="E537" s="4">
        <f t="shared" si="91"/>
        <v>2.9749999999999726</v>
      </c>
      <c r="F537" s="4">
        <f t="shared" ca="1" si="85"/>
        <v>2.974999991452556</v>
      </c>
      <c r="G537" s="4">
        <f t="shared" ca="1" si="86"/>
        <v>8.5474165523180545E-9</v>
      </c>
      <c r="H537" s="4">
        <f t="shared" ca="1" si="87"/>
        <v>-1.9999982527485277E-2</v>
      </c>
      <c r="I537" s="4">
        <f t="shared" ca="1" si="88"/>
        <v>8.5474165523180545E-9</v>
      </c>
      <c r="J537" s="3">
        <f t="shared" ca="1" si="89"/>
        <v>1.499999268091079E-2</v>
      </c>
    </row>
    <row r="538" spans="4:10">
      <c r="D538" s="4">
        <f t="shared" si="90"/>
        <v>536</v>
      </c>
      <c r="E538" s="4">
        <f t="shared" si="91"/>
        <v>2.9599999999999724</v>
      </c>
      <c r="F538" s="4">
        <f t="shared" ca="1" si="85"/>
        <v>2.9600000014465833</v>
      </c>
      <c r="G538" s="4">
        <f t="shared" ca="1" si="86"/>
        <v>-1.4466108311239623E-9</v>
      </c>
      <c r="H538" s="4">
        <f t="shared" ca="1" si="87"/>
        <v>-1.9999983974096108E-2</v>
      </c>
      <c r="I538" s="4">
        <f t="shared" ca="1" si="88"/>
        <v>1.4466108311239623E-9</v>
      </c>
      <c r="J538" s="3">
        <f t="shared" ca="1" si="89"/>
        <v>1.4999990005972741E-2</v>
      </c>
    </row>
    <row r="539" spans="4:10">
      <c r="D539" s="4">
        <f t="shared" si="90"/>
        <v>537</v>
      </c>
      <c r="E539" s="4">
        <f t="shared" si="91"/>
        <v>2.9449999999999723</v>
      </c>
      <c r="F539" s="4">
        <f t="shared" ca="1" si="85"/>
        <v>2.9450000088253603</v>
      </c>
      <c r="G539" s="4">
        <f t="shared" ca="1" si="86"/>
        <v>-8.8253879759747633E-9</v>
      </c>
      <c r="H539" s="4">
        <f t="shared" ca="1" si="87"/>
        <v>-1.9999992799484084E-2</v>
      </c>
      <c r="I539" s="4">
        <f t="shared" ca="1" si="88"/>
        <v>8.8253879759747633E-9</v>
      </c>
      <c r="J539" s="3">
        <f t="shared" ca="1" si="89"/>
        <v>1.4999992621222979E-2</v>
      </c>
    </row>
    <row r="540" spans="4:10">
      <c r="D540" s="4">
        <f t="shared" si="90"/>
        <v>538</v>
      </c>
      <c r="E540" s="4">
        <f t="shared" si="91"/>
        <v>2.9299999999999722</v>
      </c>
      <c r="F540" s="4">
        <f t="shared" ca="1" si="85"/>
        <v>2.9300000105667485</v>
      </c>
      <c r="G540" s="4">
        <f t="shared" ca="1" si="86"/>
        <v>-1.0566776342813E-8</v>
      </c>
      <c r="H540" s="4">
        <f t="shared" ca="1" si="87"/>
        <v>-2.0000003366260427E-2</v>
      </c>
      <c r="I540" s="4">
        <f t="shared" ca="1" si="88"/>
        <v>1.0566776342813E-8</v>
      </c>
      <c r="J540" s="3">
        <f t="shared" ca="1" si="89"/>
        <v>1.4999998258611758E-2</v>
      </c>
    </row>
    <row r="541" spans="4:10">
      <c r="D541" s="4">
        <f t="shared" si="90"/>
        <v>539</v>
      </c>
      <c r="E541" s="4">
        <f t="shared" si="91"/>
        <v>2.9149999999999721</v>
      </c>
      <c r="F541" s="4">
        <f t="shared" ca="1" si="85"/>
        <v>2.9150000069240112</v>
      </c>
      <c r="G541" s="4">
        <f t="shared" ca="1" si="86"/>
        <v>-6.9240391198377438E-9</v>
      </c>
      <c r="H541" s="4">
        <f t="shared" ca="1" si="87"/>
        <v>-2.0000010290299547E-2</v>
      </c>
      <c r="I541" s="4">
        <f t="shared" ca="1" si="88"/>
        <v>6.9240391198377438E-9</v>
      </c>
      <c r="J541" s="3">
        <f t="shared" ca="1" si="89"/>
        <v>1.5000003642737347E-2</v>
      </c>
    </row>
    <row r="542" spans="4:10">
      <c r="D542" s="4">
        <f t="shared" si="90"/>
        <v>540</v>
      </c>
      <c r="E542" s="4">
        <f t="shared" si="91"/>
        <v>2.8999999999999719</v>
      </c>
      <c r="F542" s="4">
        <f t="shared" ca="1" si="85"/>
        <v>2.9000000006742241</v>
      </c>
      <c r="G542" s="4">
        <f t="shared" ca="1" si="86"/>
        <v>-6.7425220962036292E-10</v>
      </c>
      <c r="H542" s="4">
        <f t="shared" ca="1" si="87"/>
        <v>-2.0000010964551757E-2</v>
      </c>
      <c r="I542" s="4">
        <f t="shared" ca="1" si="88"/>
        <v>6.7425220962036292E-10</v>
      </c>
      <c r="J542" s="3">
        <f t="shared" ca="1" si="89"/>
        <v>1.5000006249787035E-2</v>
      </c>
    </row>
    <row r="543" spans="4:10">
      <c r="D543" s="4">
        <f t="shared" si="90"/>
        <v>541</v>
      </c>
      <c r="E543" s="4">
        <f t="shared" si="91"/>
        <v>2.8849999999999718</v>
      </c>
      <c r="F543" s="4">
        <f t="shared" ca="1" si="85"/>
        <v>2.8849999953054852</v>
      </c>
      <c r="G543" s="4">
        <f t="shared" ca="1" si="86"/>
        <v>4.6944865772502453E-9</v>
      </c>
      <c r="H543" s="4">
        <f t="shared" ca="1" si="87"/>
        <v>-2.0000006270065179E-2</v>
      </c>
      <c r="I543" s="4">
        <f t="shared" ca="1" si="88"/>
        <v>4.6944865772502453E-9</v>
      </c>
      <c r="J543" s="3">
        <f t="shared" ca="1" si="89"/>
        <v>1.5000005368738911E-2</v>
      </c>
    </row>
    <row r="544" spans="4:10">
      <c r="D544" s="4">
        <f t="shared" si="90"/>
        <v>542</v>
      </c>
      <c r="E544" s="4">
        <f t="shared" si="91"/>
        <v>2.8699999999999717</v>
      </c>
      <c r="F544" s="4">
        <f t="shared" ca="1" si="85"/>
        <v>2.8699999932133906</v>
      </c>
      <c r="G544" s="4">
        <f t="shared" ca="1" si="86"/>
        <v>6.7865810748912736E-9</v>
      </c>
      <c r="H544" s="4">
        <f t="shared" ca="1" si="87"/>
        <v>-1.9999999483484104E-2</v>
      </c>
      <c r="I544" s="4">
        <f t="shared" ca="1" si="88"/>
        <v>6.7865810748912736E-9</v>
      </c>
      <c r="J544" s="3">
        <f t="shared" ca="1" si="89"/>
        <v>1.5000002092094622E-2</v>
      </c>
    </row>
    <row r="545" spans="4:10">
      <c r="D545" s="4">
        <f t="shared" si="90"/>
        <v>543</v>
      </c>
      <c r="E545" s="4">
        <f t="shared" si="91"/>
        <v>2.8549999999999716</v>
      </c>
      <c r="F545" s="4">
        <f t="shared" ca="1" si="85"/>
        <v>2.8549999947667386</v>
      </c>
      <c r="G545" s="4">
        <f t="shared" ca="1" si="86"/>
        <v>5.2332329580906389E-9</v>
      </c>
      <c r="H545" s="4">
        <f t="shared" ca="1" si="87"/>
        <v>-1.9999994250251146E-2</v>
      </c>
      <c r="I545" s="4">
        <f t="shared" ca="1" si="88"/>
        <v>5.2332329580906389E-9</v>
      </c>
      <c r="J545" s="3">
        <f t="shared" ca="1" si="89"/>
        <v>1.4999998446652008E-2</v>
      </c>
    </row>
    <row r="546" spans="4:10">
      <c r="D546" s="4">
        <f t="shared" si="90"/>
        <v>544</v>
      </c>
      <c r="E546" s="4">
        <f t="shared" si="91"/>
        <v>2.8399999999999714</v>
      </c>
      <c r="F546" s="4">
        <f t="shared" ca="1" si="85"/>
        <v>2.8399999985215074</v>
      </c>
      <c r="G546" s="4">
        <f t="shared" ca="1" si="86"/>
        <v>1.4784640178788777E-9</v>
      </c>
      <c r="H546" s="4">
        <f t="shared" ca="1" si="87"/>
        <v>-1.9999992771787128E-2</v>
      </c>
      <c r="I546" s="4">
        <f t="shared" ca="1" si="88"/>
        <v>1.4784640178788777E-9</v>
      </c>
      <c r="J546" s="3">
        <f t="shared" ca="1" si="89"/>
        <v>1.4999996245231184E-2</v>
      </c>
    </row>
    <row r="547" spans="4:10">
      <c r="D547" s="4">
        <f t="shared" si="90"/>
        <v>545</v>
      </c>
      <c r="E547" s="4">
        <f t="shared" si="91"/>
        <v>2.8249999999999713</v>
      </c>
      <c r="F547" s="4">
        <f t="shared" ca="1" si="85"/>
        <v>2.8250000022598276</v>
      </c>
      <c r="G547" s="4">
        <f t="shared" ca="1" si="86"/>
        <v>-2.259856302089247E-9</v>
      </c>
      <c r="H547" s="4">
        <f t="shared" ca="1" si="87"/>
        <v>-1.9999995031643431E-2</v>
      </c>
      <c r="I547" s="4">
        <f t="shared" ca="1" si="88"/>
        <v>2.259856302089247E-9</v>
      </c>
      <c r="J547" s="3">
        <f t="shared" ca="1" si="89"/>
        <v>1.4999996261679804E-2</v>
      </c>
    </row>
    <row r="548" spans="4:10">
      <c r="D548" s="4">
        <f t="shared" si="90"/>
        <v>546</v>
      </c>
      <c r="E548" s="4">
        <f t="shared" si="91"/>
        <v>2.8099999999999712</v>
      </c>
      <c r="F548" s="4">
        <f t="shared" ca="1" si="85"/>
        <v>2.8100000041986721</v>
      </c>
      <c r="G548" s="4">
        <f t="shared" ca="1" si="86"/>
        <v>-4.1987009424815369E-9</v>
      </c>
      <c r="H548" s="4">
        <f t="shared" ca="1" si="87"/>
        <v>-1.9999999230344373E-2</v>
      </c>
      <c r="I548" s="4">
        <f t="shared" ca="1" si="88"/>
        <v>4.1987009424815369E-9</v>
      </c>
      <c r="J548" s="3">
        <f t="shared" ca="1" si="89"/>
        <v>1.4999998061155484E-2</v>
      </c>
    </row>
    <row r="549" spans="4:10">
      <c r="D549" s="4">
        <f t="shared" si="90"/>
        <v>547</v>
      </c>
      <c r="E549" s="4">
        <f t="shared" si="91"/>
        <v>2.7949999999999711</v>
      </c>
      <c r="F549" s="4">
        <f t="shared" ca="1" si="85"/>
        <v>2.7950000037580844</v>
      </c>
      <c r="G549" s="4">
        <f t="shared" ca="1" si="86"/>
        <v>-3.758113376051142E-9</v>
      </c>
      <c r="H549" s="4">
        <f t="shared" ca="1" si="87"/>
        <v>-2.0000002988457749E-2</v>
      </c>
      <c r="I549" s="4">
        <f t="shared" ca="1" si="88"/>
        <v>3.758113376051142E-9</v>
      </c>
      <c r="J549" s="3">
        <f t="shared" ca="1" si="89"/>
        <v>1.5000000440587691E-2</v>
      </c>
    </row>
    <row r="550" spans="4:10">
      <c r="D550" s="4">
        <f t="shared" si="90"/>
        <v>548</v>
      </c>
      <c r="E550" s="4">
        <f t="shared" si="91"/>
        <v>2.7799999999999709</v>
      </c>
      <c r="F550" s="4">
        <f t="shared" ca="1" si="85"/>
        <v>2.7800000016066679</v>
      </c>
      <c r="G550" s="4">
        <f t="shared" ca="1" si="86"/>
        <v>-1.6066969976691325E-9</v>
      </c>
      <c r="H550" s="4">
        <f t="shared" ca="1" si="87"/>
        <v>-2.0000004595154747E-2</v>
      </c>
      <c r="I550" s="4">
        <f t="shared" ca="1" si="88"/>
        <v>1.6066969976691325E-9</v>
      </c>
      <c r="J550" s="3">
        <f t="shared" ca="1" si="89"/>
        <v>1.5000002151416503E-2</v>
      </c>
    </row>
    <row r="551" spans="4:10">
      <c r="D551" s="4">
        <f t="shared" si="90"/>
        <v>549</v>
      </c>
      <c r="E551" s="4">
        <f t="shared" si="91"/>
        <v>2.7649999999999708</v>
      </c>
      <c r="F551" s="4">
        <f t="shared" ca="1" si="85"/>
        <v>2.7649999991017524</v>
      </c>
      <c r="G551" s="4">
        <f t="shared" ca="1" si="86"/>
        <v>8.9821838855641545E-10</v>
      </c>
      <c r="H551" s="4">
        <f t="shared" ca="1" si="87"/>
        <v>-2.0000003696936358E-2</v>
      </c>
      <c r="I551" s="4">
        <f t="shared" ca="1" si="88"/>
        <v>8.9821838855641545E-10</v>
      </c>
      <c r="J551" s="3">
        <f t="shared" ca="1" si="89"/>
        <v>1.5000002504915511E-2</v>
      </c>
    </row>
    <row r="552" spans="4:10">
      <c r="D552" s="4">
        <f t="shared" si="90"/>
        <v>550</v>
      </c>
      <c r="E552" s="4">
        <f t="shared" si="91"/>
        <v>2.7499999999999707</v>
      </c>
      <c r="F552" s="4">
        <f t="shared" ca="1" si="85"/>
        <v>2.7499999975082576</v>
      </c>
      <c r="G552" s="4">
        <f t="shared" ca="1" si="86"/>
        <v>2.4917130581059155E-9</v>
      </c>
      <c r="H552" s="4">
        <f t="shared" ca="1" si="87"/>
        <v>-2.00000012052233E-2</v>
      </c>
      <c r="I552" s="4">
        <f t="shared" ca="1" si="88"/>
        <v>2.4917130581059155E-9</v>
      </c>
      <c r="J552" s="3">
        <f t="shared" ca="1" si="89"/>
        <v>1.5000001593494794E-2</v>
      </c>
    </row>
    <row r="553" spans="4:10">
      <c r="D553" s="4">
        <f t="shared" si="90"/>
        <v>551</v>
      </c>
      <c r="E553" s="4">
        <f t="shared" si="91"/>
        <v>2.7349999999999706</v>
      </c>
      <c r="F553" s="4">
        <f t="shared" ca="1" si="85"/>
        <v>2.7349999974120989</v>
      </c>
      <c r="G553" s="4">
        <f t="shared" ca="1" si="86"/>
        <v>2.5878716947147495E-9</v>
      </c>
      <c r="H553" s="4">
        <f t="shared" ca="1" si="87"/>
        <v>-1.9999998617351605E-2</v>
      </c>
      <c r="I553" s="4">
        <f t="shared" ca="1" si="88"/>
        <v>2.5878716947147495E-9</v>
      </c>
      <c r="J553" s="3">
        <f t="shared" ca="1" si="89"/>
        <v>1.5000000096158761E-2</v>
      </c>
    </row>
    <row r="554" spans="4:10">
      <c r="D554" s="4">
        <f t="shared" si="90"/>
        <v>552</v>
      </c>
      <c r="E554" s="4">
        <f t="shared" si="91"/>
        <v>2.7199999999999704</v>
      </c>
      <c r="F554" s="4">
        <f t="shared" ca="1" si="85"/>
        <v>2.7199999985709544</v>
      </c>
      <c r="G554" s="4">
        <f t="shared" ca="1" si="86"/>
        <v>1.4290160166297028E-9</v>
      </c>
      <c r="H554" s="4">
        <f t="shared" ca="1" si="87"/>
        <v>-1.9999997188335589E-2</v>
      </c>
      <c r="I554" s="4">
        <f t="shared" ca="1" si="88"/>
        <v>1.4290160166297028E-9</v>
      </c>
      <c r="J554" s="3">
        <f t="shared" ca="1" si="89"/>
        <v>1.4999998841144446E-2</v>
      </c>
    </row>
    <row r="555" spans="4:10">
      <c r="D555" s="4">
        <f t="shared" si="90"/>
        <v>553</v>
      </c>
      <c r="E555" s="4">
        <f t="shared" si="91"/>
        <v>2.7049999999999703</v>
      </c>
      <c r="F555" s="4">
        <f t="shared" ca="1" si="85"/>
        <v>2.7050000001894996</v>
      </c>
      <c r="G555" s="4">
        <f t="shared" ca="1" si="86"/>
        <v>-1.8952928115822942E-10</v>
      </c>
      <c r="H555" s="4">
        <f t="shared" ca="1" si="87"/>
        <v>-1.999999737786487E-2</v>
      </c>
      <c r="I555" s="4">
        <f t="shared" ca="1" si="88"/>
        <v>1.8952928115822942E-10</v>
      </c>
      <c r="J555" s="3">
        <f t="shared" ca="1" si="89"/>
        <v>1.4999998381454827E-2</v>
      </c>
    </row>
    <row r="556" spans="4:10">
      <c r="D556" s="4">
        <f t="shared" si="90"/>
        <v>554</v>
      </c>
      <c r="E556" s="4">
        <f t="shared" si="91"/>
        <v>2.6899999999999702</v>
      </c>
      <c r="F556" s="4">
        <f t="shared" ca="1" si="85"/>
        <v>2.6900000014058847</v>
      </c>
      <c r="G556" s="4">
        <f t="shared" ca="1" si="86"/>
        <v>-1.4059144959333025E-9</v>
      </c>
      <c r="H556" s="4">
        <f t="shared" ca="1" si="87"/>
        <v>-1.9999998783779366E-2</v>
      </c>
      <c r="I556" s="4">
        <f t="shared" ca="1" si="88"/>
        <v>1.4059144959333025E-9</v>
      </c>
      <c r="J556" s="3">
        <f t="shared" ca="1" si="89"/>
        <v>1.499999878361491E-2</v>
      </c>
    </row>
    <row r="557" spans="4:10">
      <c r="D557" s="4">
        <f t="shared" si="90"/>
        <v>555</v>
      </c>
      <c r="E557" s="4">
        <f t="shared" si="91"/>
        <v>2.6749999999999701</v>
      </c>
      <c r="F557" s="4">
        <f t="shared" ca="1" si="85"/>
        <v>2.6750000017163353</v>
      </c>
      <c r="G557" s="4">
        <f t="shared" ca="1" si="86"/>
        <v>-1.7163652721308154E-9</v>
      </c>
      <c r="H557" s="4">
        <f t="shared" ca="1" si="87"/>
        <v>-2.0000000500144638E-2</v>
      </c>
      <c r="I557" s="4">
        <f t="shared" ca="1" si="88"/>
        <v>1.7163652721308154E-9</v>
      </c>
      <c r="J557" s="3">
        <f t="shared" ca="1" si="89"/>
        <v>1.4999999689549348E-2</v>
      </c>
    </row>
    <row r="558" spans="4:10">
      <c r="D558" s="4">
        <f t="shared" si="90"/>
        <v>556</v>
      </c>
      <c r="E558" s="4">
        <f t="shared" si="91"/>
        <v>2.6599999999999699</v>
      </c>
      <c r="F558" s="4">
        <f t="shared" ca="1" si="85"/>
        <v>2.6600000011469285</v>
      </c>
      <c r="G558" s="4">
        <f t="shared" ca="1" si="86"/>
        <v>-1.1469585281531636E-9</v>
      </c>
      <c r="H558" s="4">
        <f t="shared" ca="1" si="87"/>
        <v>-2.0000001647103166E-2</v>
      </c>
      <c r="I558" s="4">
        <f t="shared" ca="1" si="88"/>
        <v>1.1469585281531636E-9</v>
      </c>
      <c r="J558" s="3">
        <f t="shared" ca="1" si="89"/>
        <v>1.5000000569406868E-2</v>
      </c>
    </row>
    <row r="559" spans="4:10">
      <c r="D559" s="4">
        <f t="shared" si="90"/>
        <v>557</v>
      </c>
      <c r="E559" s="4">
        <f t="shared" si="91"/>
        <v>2.6449999999999698</v>
      </c>
      <c r="F559" s="4">
        <f t="shared" ca="1" si="85"/>
        <v>2.645000000139119</v>
      </c>
      <c r="G559" s="4">
        <f t="shared" ca="1" si="86"/>
        <v>-1.3914913665757922E-10</v>
      </c>
      <c r="H559" s="4">
        <f t="shared" ca="1" si="87"/>
        <v>-2.0000001786252303E-2</v>
      </c>
      <c r="I559" s="4">
        <f t="shared" ca="1" si="88"/>
        <v>1.3914913665757922E-10</v>
      </c>
      <c r="J559" s="3">
        <f t="shared" ca="1" si="89"/>
        <v>1.5000001007809516E-2</v>
      </c>
    </row>
    <row r="560" spans="4:10">
      <c r="D560" s="4">
        <f t="shared" si="90"/>
        <v>558</v>
      </c>
      <c r="E560" s="4">
        <f t="shared" si="91"/>
        <v>2.6299999999999697</v>
      </c>
      <c r="F560" s="4">
        <f t="shared" ca="1" si="85"/>
        <v>2.6299999992588474</v>
      </c>
      <c r="G560" s="4">
        <f t="shared" ca="1" si="86"/>
        <v>7.4112227466116565E-10</v>
      </c>
      <c r="H560" s="4">
        <f t="shared" ca="1" si="87"/>
        <v>-2.0000001045130028E-2</v>
      </c>
      <c r="I560" s="4">
        <f t="shared" ca="1" si="88"/>
        <v>7.4112227466116565E-10</v>
      </c>
      <c r="J560" s="3">
        <f t="shared" ca="1" si="89"/>
        <v>1.5000000880271536E-2</v>
      </c>
    </row>
    <row r="561" spans="4:10">
      <c r="D561" s="4">
        <f t="shared" si="90"/>
        <v>559</v>
      </c>
      <c r="E561" s="4">
        <f t="shared" si="91"/>
        <v>2.6149999999999696</v>
      </c>
      <c r="F561" s="4">
        <f t="shared" ca="1" si="85"/>
        <v>2.6149999989021588</v>
      </c>
      <c r="G561" s="4">
        <f t="shared" ca="1" si="86"/>
        <v>1.0978107312098473E-9</v>
      </c>
      <c r="H561" s="4">
        <f t="shared" ca="1" si="87"/>
        <v>-1.9999999947319297E-2</v>
      </c>
      <c r="I561" s="4">
        <f t="shared" ca="1" si="88"/>
        <v>1.0978107312098473E-9</v>
      </c>
      <c r="J561" s="3">
        <f t="shared" ca="1" si="89"/>
        <v>1.5000000356688581E-2</v>
      </c>
    </row>
    <row r="562" spans="4:10">
      <c r="D562" s="4">
        <f t="shared" si="90"/>
        <v>560</v>
      </c>
      <c r="E562" s="4">
        <f t="shared" si="91"/>
        <v>2.5999999999999694</v>
      </c>
      <c r="F562" s="4">
        <f t="shared" ca="1" si="85"/>
        <v>2.5999999991386802</v>
      </c>
      <c r="G562" s="4">
        <f t="shared" ca="1" si="86"/>
        <v>8.6128926213291379E-10</v>
      </c>
      <c r="H562" s="4">
        <f t="shared" ca="1" si="87"/>
        <v>-1.9999999086030035E-2</v>
      </c>
      <c r="I562" s="4">
        <f t="shared" ca="1" si="88"/>
        <v>8.6128926213291379E-10</v>
      </c>
      <c r="J562" s="3">
        <f t="shared" ca="1" si="89"/>
        <v>1.4999999763478655E-2</v>
      </c>
    </row>
    <row r="563" spans="4:10">
      <c r="D563" s="4">
        <f t="shared" si="90"/>
        <v>561</v>
      </c>
      <c r="E563" s="4">
        <f t="shared" ref="E563:E594" si="92">E562+d3_</f>
        <v>2.5849999999999693</v>
      </c>
      <c r="F563" s="4">
        <f t="shared" ca="1" si="85"/>
        <v>2.5849999997411963</v>
      </c>
      <c r="G563" s="4">
        <f t="shared" ca="1" si="86"/>
        <v>2.5877300302568074E-10</v>
      </c>
      <c r="H563" s="4">
        <f t="shared" ca="1" si="87"/>
        <v>-1.9999998827257032E-2</v>
      </c>
      <c r="I563" s="4">
        <f t="shared" ca="1" si="88"/>
        <v>2.5877300302568074E-10</v>
      </c>
      <c r="J563" s="3">
        <f t="shared" ca="1" si="89"/>
        <v>1.4999999397483865E-2</v>
      </c>
    </row>
    <row r="564" spans="4:10">
      <c r="D564" s="4">
        <f t="shared" si="90"/>
        <v>562</v>
      </c>
      <c r="E564" s="4">
        <f t="shared" si="92"/>
        <v>2.5699999999999692</v>
      </c>
      <c r="F564" s="4">
        <f t="shared" ca="1" si="85"/>
        <v>2.5700000003513592</v>
      </c>
      <c r="G564" s="4">
        <f t="shared" ca="1" si="86"/>
        <v>-3.5139002818596055E-10</v>
      </c>
      <c r="H564" s="4">
        <f t="shared" ca="1" si="87"/>
        <v>-1.999999917864706E-2</v>
      </c>
      <c r="I564" s="4">
        <f t="shared" ca="1" si="88"/>
        <v>3.5139002818596055E-10</v>
      </c>
      <c r="J564" s="3">
        <f t="shared" ca="1" si="89"/>
        <v>1.4999999389837093E-2</v>
      </c>
    </row>
    <row r="565" spans="4:10">
      <c r="D565" s="4">
        <f t="shared" si="90"/>
        <v>563</v>
      </c>
      <c r="E565" s="4">
        <f t="shared" si="92"/>
        <v>2.5549999999999691</v>
      </c>
      <c r="F565" s="4">
        <f t="shared" ca="1" si="85"/>
        <v>2.5550000006761571</v>
      </c>
      <c r="G565" s="4">
        <f t="shared" ca="1" si="86"/>
        <v>-6.7618799448609934E-10</v>
      </c>
      <c r="H565" s="4">
        <f t="shared" ca="1" si="87"/>
        <v>-1.9999999854835054E-2</v>
      </c>
      <c r="I565" s="4">
        <f t="shared" ca="1" si="88"/>
        <v>6.7618799448609934E-10</v>
      </c>
      <c r="J565" s="3">
        <f t="shared" ca="1" si="89"/>
        <v>1.4999999675202158E-2</v>
      </c>
    </row>
    <row r="566" spans="4:10">
      <c r="D566" s="4">
        <f t="shared" si="90"/>
        <v>564</v>
      </c>
      <c r="E566" s="4">
        <f t="shared" si="92"/>
        <v>2.5399999999999689</v>
      </c>
      <c r="F566" s="4">
        <f t="shared" ca="1" si="85"/>
        <v>2.540000000615338</v>
      </c>
      <c r="G566" s="4">
        <f t="shared" ca="1" si="86"/>
        <v>-6.1536908901871357E-10</v>
      </c>
      <c r="H566" s="4">
        <f t="shared" ca="1" si="87"/>
        <v>-2.0000000470204143E-2</v>
      </c>
      <c r="I566" s="4">
        <f t="shared" ca="1" si="88"/>
        <v>6.1536908901871357E-10</v>
      </c>
      <c r="J566" s="3">
        <f t="shared" ca="1" si="89"/>
        <v>1.500000006081903E-2</v>
      </c>
    </row>
    <row r="567" spans="4:10">
      <c r="D567" s="4">
        <f t="shared" si="90"/>
        <v>565</v>
      </c>
      <c r="E567" s="4">
        <f t="shared" si="92"/>
        <v>2.5249999999999688</v>
      </c>
      <c r="F567" s="4">
        <f t="shared" ref="F567:F630" ca="1" si="93">F566+Kp*G566+Ki*H566+Kd*(G566-G565)</f>
        <v>2.5250000002722004</v>
      </c>
      <c r="G567" s="4">
        <f t="shared" ref="G567:G630" ca="1" si="94">E567-F567</f>
        <v>-2.7223157061939673E-10</v>
      </c>
      <c r="H567" s="4">
        <f t="shared" ref="H567:H630" ca="1" si="95">H566+G567</f>
        <v>-2.0000000742435714E-2</v>
      </c>
      <c r="I567" s="4">
        <f t="shared" ca="1" si="88"/>
        <v>2.7223157061939673E-10</v>
      </c>
      <c r="J567" s="3">
        <f t="shared" ca="1" si="89"/>
        <v>1.5000000343137643E-2</v>
      </c>
    </row>
    <row r="568" spans="4:10">
      <c r="D568" s="4">
        <f t="shared" si="90"/>
        <v>566</v>
      </c>
      <c r="E568" s="4">
        <f t="shared" si="92"/>
        <v>2.5099999999999687</v>
      </c>
      <c r="F568" s="4">
        <f t="shared" ca="1" si="93"/>
        <v>2.50999999986505</v>
      </c>
      <c r="G568" s="4">
        <f t="shared" ca="1" si="94"/>
        <v>1.3491874284454752E-10</v>
      </c>
      <c r="H568" s="4">
        <f t="shared" ca="1" si="95"/>
        <v>-2.0000000607516971E-2</v>
      </c>
      <c r="I568" s="4">
        <f t="shared" ca="1" si="88"/>
        <v>1.3491874284454752E-10</v>
      </c>
      <c r="J568" s="3">
        <f t="shared" ca="1" si="89"/>
        <v>1.5000000407150438E-2</v>
      </c>
    </row>
    <row r="569" spans="4:10">
      <c r="D569" s="4">
        <f t="shared" si="90"/>
        <v>567</v>
      </c>
      <c r="E569" s="4">
        <f t="shared" si="92"/>
        <v>2.4949999999999686</v>
      </c>
      <c r="F569" s="4">
        <f t="shared" ca="1" si="93"/>
        <v>2.4949999996007488</v>
      </c>
      <c r="G569" s="4">
        <f t="shared" ca="1" si="94"/>
        <v>3.9921976835444184E-10</v>
      </c>
      <c r="H569" s="4">
        <f t="shared" ca="1" si="95"/>
        <v>-2.0000000208297203E-2</v>
      </c>
      <c r="I569" s="4">
        <f t="shared" ca="1" si="88"/>
        <v>3.9921976835444184E-10</v>
      </c>
      <c r="J569" s="3">
        <f t="shared" ca="1" si="89"/>
        <v>1.500000026430115E-2</v>
      </c>
    </row>
    <row r="570" spans="4:10">
      <c r="D570" s="4">
        <f t="shared" si="90"/>
        <v>568</v>
      </c>
      <c r="E570" s="4">
        <f t="shared" si="92"/>
        <v>2.4799999999999685</v>
      </c>
      <c r="F570" s="4">
        <f t="shared" ca="1" si="93"/>
        <v>2.479999999578081</v>
      </c>
      <c r="G570" s="4">
        <f t="shared" ca="1" si="94"/>
        <v>4.2188741389281859E-10</v>
      </c>
      <c r="H570" s="4">
        <f t="shared" ca="1" si="95"/>
        <v>-1.9999999786409789E-2</v>
      </c>
      <c r="I570" s="4">
        <f t="shared" ca="1" si="88"/>
        <v>4.2188741389281859E-10</v>
      </c>
      <c r="J570" s="3">
        <f t="shared" ca="1" si="89"/>
        <v>1.500000002266777E-2</v>
      </c>
    </row>
    <row r="571" spans="4:10">
      <c r="D571" s="4">
        <f t="shared" si="90"/>
        <v>569</v>
      </c>
      <c r="E571" s="4">
        <f t="shared" si="92"/>
        <v>2.4649999999999683</v>
      </c>
      <c r="F571" s="4">
        <f t="shared" ca="1" si="93"/>
        <v>2.4649999997613574</v>
      </c>
      <c r="G571" s="4">
        <f t="shared" ca="1" si="94"/>
        <v>2.3861090880927804E-10</v>
      </c>
      <c r="H571" s="4">
        <f t="shared" ca="1" si="95"/>
        <v>-1.999999954779888E-2</v>
      </c>
      <c r="I571" s="4">
        <f t="shared" ca="1" si="88"/>
        <v>2.3861090880927804E-10</v>
      </c>
      <c r="J571" s="3">
        <f t="shared" ca="1" si="89"/>
        <v>1.4999999816723619E-2</v>
      </c>
    </row>
    <row r="572" spans="4:10">
      <c r="D572" s="4">
        <f t="shared" si="90"/>
        <v>570</v>
      </c>
      <c r="E572" s="4">
        <f t="shared" si="92"/>
        <v>2.4499999999999682</v>
      </c>
      <c r="F572" s="4">
        <f t="shared" ca="1" si="93"/>
        <v>2.4500000000233593</v>
      </c>
      <c r="G572" s="4">
        <f t="shared" ca="1" si="94"/>
        <v>-2.3391066861222498E-11</v>
      </c>
      <c r="H572" s="4">
        <f t="shared" ca="1" si="95"/>
        <v>-1.9999999571189947E-2</v>
      </c>
      <c r="I572" s="4">
        <f t="shared" ca="1" si="88"/>
        <v>2.3391066861222498E-11</v>
      </c>
      <c r="J572" s="3">
        <f t="shared" ca="1" si="89"/>
        <v>1.4999999737998149E-2</v>
      </c>
    </row>
    <row r="573" spans="4:10">
      <c r="D573" s="4">
        <f t="shared" si="90"/>
        <v>571</v>
      </c>
      <c r="E573" s="4">
        <f t="shared" si="92"/>
        <v>2.4349999999999681</v>
      </c>
      <c r="F573" s="4">
        <f t="shared" ca="1" si="93"/>
        <v>2.4350000002237442</v>
      </c>
      <c r="G573" s="4">
        <f t="shared" ca="1" si="94"/>
        <v>-2.237761087542367E-10</v>
      </c>
      <c r="H573" s="4">
        <f t="shared" ca="1" si="95"/>
        <v>-1.9999999794966056E-2</v>
      </c>
      <c r="I573" s="4">
        <f t="shared" ca="1" si="88"/>
        <v>2.237761087542367E-10</v>
      </c>
      <c r="J573" s="3">
        <f t="shared" ca="1" si="89"/>
        <v>1.4999999799615082E-2</v>
      </c>
    </row>
    <row r="574" spans="4:10">
      <c r="D574" s="4">
        <f t="shared" si="90"/>
        <v>572</v>
      </c>
      <c r="E574" s="4">
        <f t="shared" si="92"/>
        <v>2.419999999999968</v>
      </c>
      <c r="F574" s="4">
        <f t="shared" ca="1" si="93"/>
        <v>2.4200000002786295</v>
      </c>
      <c r="G574" s="4">
        <f t="shared" ca="1" si="94"/>
        <v>-2.7866153828881579E-10</v>
      </c>
      <c r="H574" s="4">
        <f t="shared" ca="1" si="95"/>
        <v>-2.0000000073627594E-2</v>
      </c>
      <c r="I574" s="4">
        <f t="shared" ca="1" si="88"/>
        <v>2.7866153828881579E-10</v>
      </c>
      <c r="J574" s="3">
        <f t="shared" ca="1" si="89"/>
        <v>1.4999999945114695E-2</v>
      </c>
    </row>
    <row r="575" spans="4:10">
      <c r="D575" s="4">
        <f t="shared" si="90"/>
        <v>573</v>
      </c>
      <c r="E575" s="4">
        <f t="shared" si="92"/>
        <v>2.4049999999999678</v>
      </c>
      <c r="F575" s="4">
        <f t="shared" ca="1" si="93"/>
        <v>2.4050000001898013</v>
      </c>
      <c r="G575" s="4">
        <f t="shared" ca="1" si="94"/>
        <v>-1.8983348226697672E-10</v>
      </c>
      <c r="H575" s="4">
        <f t="shared" ca="1" si="95"/>
        <v>-2.0000000263461076E-2</v>
      </c>
      <c r="I575" s="4">
        <f t="shared" ca="1" si="88"/>
        <v>1.8983348226697672E-10</v>
      </c>
      <c r="J575" s="3">
        <f t="shared" ca="1" si="89"/>
        <v>1.500000008882818E-2</v>
      </c>
    </row>
    <row r="576" spans="4:10">
      <c r="D576" s="4">
        <f t="shared" si="90"/>
        <v>574</v>
      </c>
      <c r="E576" s="4">
        <f t="shared" si="92"/>
        <v>2.3899999999999677</v>
      </c>
      <c r="F576" s="4">
        <f t="shared" ca="1" si="93"/>
        <v>2.3900000000273716</v>
      </c>
      <c r="G576" s="4">
        <f t="shared" ca="1" si="94"/>
        <v>-2.7403856961427664E-11</v>
      </c>
      <c r="H576" s="4">
        <f t="shared" ca="1" si="95"/>
        <v>-2.0000000290864933E-2</v>
      </c>
      <c r="I576" s="4">
        <f t="shared" ca="1" si="88"/>
        <v>2.7403856961427664E-11</v>
      </c>
      <c r="J576" s="3">
        <f t="shared" ca="1" si="89"/>
        <v>1.500000016242975E-2</v>
      </c>
    </row>
    <row r="577" spans="4:10">
      <c r="D577" s="4">
        <f t="shared" si="90"/>
        <v>575</v>
      </c>
      <c r="E577" s="4">
        <f t="shared" si="92"/>
        <v>2.3749999999999676</v>
      </c>
      <c r="F577" s="4">
        <f t="shared" ca="1" si="93"/>
        <v>2.3749999998831184</v>
      </c>
      <c r="G577" s="4">
        <f t="shared" ca="1" si="94"/>
        <v>1.1684919698495833E-10</v>
      </c>
      <c r="H577" s="4">
        <f t="shared" ca="1" si="95"/>
        <v>-2.0000000174015736E-2</v>
      </c>
      <c r="I577" s="4">
        <f t="shared" ca="1" si="88"/>
        <v>1.1684919698495833E-10</v>
      </c>
      <c r="J577" s="3">
        <f t="shared" ca="1" si="89"/>
        <v>1.5000000144253178E-2</v>
      </c>
    </row>
    <row r="578" spans="4:10">
      <c r="D578" s="4">
        <f t="shared" si="90"/>
        <v>576</v>
      </c>
      <c r="E578" s="4">
        <f t="shared" si="92"/>
        <v>2.3599999999999675</v>
      </c>
      <c r="F578" s="4">
        <f t="shared" ca="1" si="93"/>
        <v>2.3599999998224686</v>
      </c>
      <c r="G578" s="4">
        <f t="shared" ca="1" si="94"/>
        <v>1.7749890446339123E-10</v>
      </c>
      <c r="H578" s="4">
        <f t="shared" ca="1" si="95"/>
        <v>-1.9999999996516832E-2</v>
      </c>
      <c r="I578" s="4">
        <f t="shared" ca="1" si="88"/>
        <v>1.7749890446339123E-10</v>
      </c>
      <c r="J578" s="3">
        <f t="shared" ca="1" si="89"/>
        <v>1.5000000060649832E-2</v>
      </c>
    </row>
    <row r="579" spans="4:10">
      <c r="D579" s="4">
        <f t="shared" si="90"/>
        <v>577</v>
      </c>
      <c r="E579" s="4">
        <f t="shared" si="92"/>
        <v>2.3449999999999673</v>
      </c>
      <c r="F579" s="4">
        <f t="shared" ca="1" si="93"/>
        <v>2.3449999998583051</v>
      </c>
      <c r="G579" s="4">
        <f t="shared" ca="1" si="94"/>
        <v>1.4166223749612072E-10</v>
      </c>
      <c r="H579" s="4">
        <f t="shared" ca="1" si="95"/>
        <v>-1.9999999854854594E-2</v>
      </c>
      <c r="I579" s="4">
        <f t="shared" ref="I579:I642" ca="1" si="96">ABS(G579)</f>
        <v>1.4166223749612072E-10</v>
      </c>
      <c r="J579" s="3">
        <f t="shared" ca="1" si="89"/>
        <v>1.4999999964163457E-2</v>
      </c>
    </row>
    <row r="580" spans="4:10">
      <c r="D580" s="4">
        <f t="shared" si="90"/>
        <v>578</v>
      </c>
      <c r="E580" s="4">
        <f t="shared" si="92"/>
        <v>2.3299999999999672</v>
      </c>
      <c r="F580" s="4">
        <f t="shared" ca="1" si="93"/>
        <v>2.329999999954929</v>
      </c>
      <c r="G580" s="4">
        <f t="shared" ca="1" si="94"/>
        <v>4.50381953953638E-11</v>
      </c>
      <c r="H580" s="4">
        <f t="shared" ca="1" si="95"/>
        <v>-1.9999999809816399E-2</v>
      </c>
      <c r="I580" s="4">
        <f t="shared" ca="1" si="96"/>
        <v>4.50381953953638E-11</v>
      </c>
      <c r="J580" s="3">
        <f t="shared" ref="J580:J643" ca="1" si="97">ABS(F580-F579)</f>
        <v>1.4999999903376082E-2</v>
      </c>
    </row>
    <row r="581" spans="4:10">
      <c r="D581" s="4">
        <f t="shared" si="90"/>
        <v>579</v>
      </c>
      <c r="E581" s="4">
        <f t="shared" si="92"/>
        <v>2.3149999999999671</v>
      </c>
      <c r="F581" s="4">
        <f t="shared" ca="1" si="93"/>
        <v>2.315000000054471</v>
      </c>
      <c r="G581" s="4">
        <f t="shared" ca="1" si="94"/>
        <v>-5.4503956903317885E-11</v>
      </c>
      <c r="H581" s="4">
        <f t="shared" ca="1" si="95"/>
        <v>-1.9999999864320356E-2</v>
      </c>
      <c r="I581" s="4">
        <f t="shared" ca="1" si="96"/>
        <v>5.4503956903317885E-11</v>
      </c>
      <c r="J581" s="3">
        <f t="shared" ca="1" si="97"/>
        <v>1.4999999900457972E-2</v>
      </c>
    </row>
    <row r="582" spans="4:10">
      <c r="D582" s="4">
        <f t="shared" si="90"/>
        <v>580</v>
      </c>
      <c r="E582" s="4">
        <f t="shared" si="92"/>
        <v>2.299999999999967</v>
      </c>
      <c r="F582" s="4">
        <f t="shared" ca="1" si="93"/>
        <v>2.3000000001088061</v>
      </c>
      <c r="G582" s="4">
        <f t="shared" ca="1" si="94"/>
        <v>-1.0883915990689275E-10</v>
      </c>
      <c r="H582" s="4">
        <f t="shared" ca="1" si="95"/>
        <v>-1.9999999973159516E-2</v>
      </c>
      <c r="I582" s="4">
        <f t="shared" ca="1" si="96"/>
        <v>1.0883915990689275E-10</v>
      </c>
      <c r="J582" s="3">
        <f t="shared" ca="1" si="97"/>
        <v>1.4999999945664921E-2</v>
      </c>
    </row>
    <row r="583" spans="4:10">
      <c r="D583" s="4">
        <f t="shared" si="90"/>
        <v>581</v>
      </c>
      <c r="E583" s="4">
        <f t="shared" si="92"/>
        <v>2.2849999999999668</v>
      </c>
      <c r="F583" s="4">
        <f t="shared" ca="1" si="93"/>
        <v>2.2850000001006769</v>
      </c>
      <c r="G583" s="4">
        <f t="shared" ca="1" si="94"/>
        <v>-1.0071010692058735E-10</v>
      </c>
      <c r="H583" s="4">
        <f t="shared" ca="1" si="95"/>
        <v>-2.0000000073869623E-2</v>
      </c>
      <c r="I583" s="4">
        <f t="shared" ca="1" si="96"/>
        <v>1.0071010692058735E-10</v>
      </c>
      <c r="J583" s="3">
        <f t="shared" ca="1" si="97"/>
        <v>1.5000000008129177E-2</v>
      </c>
    </row>
    <row r="584" spans="4:10">
      <c r="D584" s="4">
        <f t="shared" si="90"/>
        <v>582</v>
      </c>
      <c r="E584" s="4">
        <f t="shared" si="92"/>
        <v>2.2699999999999667</v>
      </c>
      <c r="F584" s="4">
        <f t="shared" ca="1" si="93"/>
        <v>2.270000000045993</v>
      </c>
      <c r="G584" s="4">
        <f t="shared" ca="1" si="94"/>
        <v>-4.602629388728019E-11</v>
      </c>
      <c r="H584" s="4">
        <f t="shared" ca="1" si="95"/>
        <v>-2.0000000119895917E-2</v>
      </c>
      <c r="I584" s="4">
        <f t="shared" ca="1" si="96"/>
        <v>4.602629388728019E-11</v>
      </c>
      <c r="J584" s="3">
        <f t="shared" ca="1" si="97"/>
        <v>1.5000000054683937E-2</v>
      </c>
    </row>
    <row r="585" spans="4:10">
      <c r="D585" s="4">
        <f t="shared" si="90"/>
        <v>583</v>
      </c>
      <c r="E585" s="4">
        <f t="shared" si="92"/>
        <v>2.2549999999999666</v>
      </c>
      <c r="F585" s="4">
        <f t="shared" ca="1" si="93"/>
        <v>2.2549999999798449</v>
      </c>
      <c r="G585" s="4">
        <f t="shared" ca="1" si="94"/>
        <v>2.0121682098306337E-11</v>
      </c>
      <c r="H585" s="4">
        <f t="shared" ca="1" si="95"/>
        <v>-2.0000000099774234E-2</v>
      </c>
      <c r="I585" s="4">
        <f t="shared" ca="1" si="96"/>
        <v>2.0121682098306337E-11</v>
      </c>
      <c r="J585" s="3">
        <f t="shared" ca="1" si="97"/>
        <v>1.50000000661481E-2</v>
      </c>
    </row>
    <row r="586" spans="4:10">
      <c r="D586" s="4">
        <f t="shared" si="90"/>
        <v>584</v>
      </c>
      <c r="E586" s="4">
        <f t="shared" si="92"/>
        <v>2.2399999999999665</v>
      </c>
      <c r="F586" s="4">
        <f t="shared" ca="1" si="93"/>
        <v>2.239999999936046</v>
      </c>
      <c r="G586" s="4">
        <f t="shared" ca="1" si="94"/>
        <v>6.3920424508978613E-11</v>
      </c>
      <c r="H586" s="4">
        <f t="shared" ca="1" si="95"/>
        <v>-2.000000003585381E-2</v>
      </c>
      <c r="I586" s="4">
        <f t="shared" ca="1" si="96"/>
        <v>6.3920424508978613E-11</v>
      </c>
      <c r="J586" s="3">
        <f t="shared" ca="1" si="97"/>
        <v>1.5000000043798867E-2</v>
      </c>
    </row>
    <row r="587" spans="4:10">
      <c r="D587" s="4">
        <f t="shared" si="90"/>
        <v>585</v>
      </c>
      <c r="E587" s="4">
        <f t="shared" si="92"/>
        <v>2.2249999999999663</v>
      </c>
      <c r="F587" s="4">
        <f t="shared" ca="1" si="93"/>
        <v>2.2249999999312209</v>
      </c>
      <c r="G587" s="4">
        <f t="shared" ca="1" si="94"/>
        <v>6.8745453773999543E-11</v>
      </c>
      <c r="H587" s="4">
        <f t="shared" ca="1" si="95"/>
        <v>-1.9999999967108356E-2</v>
      </c>
      <c r="I587" s="4">
        <f t="shared" ca="1" si="96"/>
        <v>6.8745453773999543E-11</v>
      </c>
      <c r="J587" s="3">
        <f t="shared" ca="1" si="97"/>
        <v>1.5000000004825154E-2</v>
      </c>
    </row>
    <row r="588" spans="4:10">
      <c r="D588" s="4">
        <f t="shared" si="90"/>
        <v>586</v>
      </c>
      <c r="E588" s="4">
        <f t="shared" si="92"/>
        <v>2.2099999999999662</v>
      </c>
      <c r="F588" s="4">
        <f t="shared" ca="1" si="93"/>
        <v>2.2099999999601714</v>
      </c>
      <c r="G588" s="4">
        <f t="shared" ca="1" si="94"/>
        <v>3.9794834094664111E-11</v>
      </c>
      <c r="H588" s="4">
        <f t="shared" ca="1" si="95"/>
        <v>-1.9999999927313522E-2</v>
      </c>
      <c r="I588" s="4">
        <f t="shared" ca="1" si="96"/>
        <v>3.9794834094664111E-11</v>
      </c>
      <c r="J588" s="3">
        <f t="shared" ca="1" si="97"/>
        <v>1.4999999971049505E-2</v>
      </c>
    </row>
    <row r="589" spans="4:10">
      <c r="D589" s="4">
        <f t="shared" si="90"/>
        <v>587</v>
      </c>
      <c r="E589" s="4">
        <f t="shared" si="92"/>
        <v>2.1949999999999661</v>
      </c>
      <c r="F589" s="4">
        <f t="shared" ca="1" si="93"/>
        <v>2.1950000000025627</v>
      </c>
      <c r="G589" s="4">
        <f t="shared" ca="1" si="94"/>
        <v>-2.5965896099933161E-12</v>
      </c>
      <c r="H589" s="4">
        <f t="shared" ca="1" si="95"/>
        <v>-1.9999999929910112E-2</v>
      </c>
      <c r="I589" s="4">
        <f t="shared" ca="1" si="96"/>
        <v>2.5965896099933161E-12</v>
      </c>
      <c r="J589" s="3">
        <f t="shared" ca="1" si="97"/>
        <v>1.4999999957608701E-2</v>
      </c>
    </row>
    <row r="590" spans="4:10">
      <c r="D590" s="4">
        <f t="shared" ref="D590:D653" si="98">D589+1</f>
        <v>588</v>
      </c>
      <c r="E590" s="4">
        <f t="shared" si="92"/>
        <v>2.179999999999966</v>
      </c>
      <c r="F590" s="4">
        <f t="shared" ca="1" si="93"/>
        <v>2.1800000000355526</v>
      </c>
      <c r="G590" s="4">
        <f t="shared" ca="1" si="94"/>
        <v>-3.5586644742124918E-11</v>
      </c>
      <c r="H590" s="4">
        <f t="shared" ca="1" si="95"/>
        <v>-1.9999999965496756E-2</v>
      </c>
      <c r="I590" s="4">
        <f t="shared" ca="1" si="96"/>
        <v>3.5586644742124918E-11</v>
      </c>
      <c r="J590" s="3">
        <f t="shared" ca="1" si="97"/>
        <v>1.4999999967010069E-2</v>
      </c>
    </row>
    <row r="591" spans="4:10">
      <c r="D591" s="4">
        <f t="shared" si="98"/>
        <v>589</v>
      </c>
      <c r="E591" s="4">
        <f t="shared" si="92"/>
        <v>2.1649999999999658</v>
      </c>
      <c r="F591" s="4">
        <f t="shared" ca="1" si="93"/>
        <v>2.165000000045187</v>
      </c>
      <c r="G591" s="4">
        <f t="shared" ca="1" si="94"/>
        <v>-4.5221160149822026E-11</v>
      </c>
      <c r="H591" s="4">
        <f t="shared" ca="1" si="95"/>
        <v>-2.0000000010717917E-2</v>
      </c>
      <c r="I591" s="4">
        <f t="shared" ca="1" si="96"/>
        <v>4.5221160149822026E-11</v>
      </c>
      <c r="J591" s="3">
        <f t="shared" ca="1" si="97"/>
        <v>1.4999999990365609E-2</v>
      </c>
    </row>
    <row r="592" spans="4:10">
      <c r="D592" s="4">
        <f t="shared" si="98"/>
        <v>590</v>
      </c>
      <c r="E592" s="4">
        <f t="shared" si="92"/>
        <v>2.1499999999999657</v>
      </c>
      <c r="F592" s="4">
        <f t="shared" ca="1" si="93"/>
        <v>2.1500000000313597</v>
      </c>
      <c r="G592" s="4">
        <f t="shared" ca="1" si="94"/>
        <v>-3.1393998511930477E-11</v>
      </c>
      <c r="H592" s="4">
        <f t="shared" ca="1" si="95"/>
        <v>-2.0000000042111915E-2</v>
      </c>
      <c r="I592" s="4">
        <f t="shared" ca="1" si="96"/>
        <v>3.1393998511930477E-11</v>
      </c>
      <c r="J592" s="3">
        <f t="shared" ca="1" si="97"/>
        <v>1.5000000013827286E-2</v>
      </c>
    </row>
    <row r="593" spans="4:10">
      <c r="D593" s="4">
        <f t="shared" si="98"/>
        <v>591</v>
      </c>
      <c r="E593" s="4">
        <f t="shared" si="92"/>
        <v>2.1349999999999656</v>
      </c>
      <c r="F593" s="4">
        <f t="shared" ca="1" si="93"/>
        <v>2.1350000000051947</v>
      </c>
      <c r="G593" s="4">
        <f t="shared" ca="1" si="94"/>
        <v>-5.2291504459844873E-12</v>
      </c>
      <c r="H593" s="4">
        <f t="shared" ca="1" si="95"/>
        <v>-2.0000000047341066E-2</v>
      </c>
      <c r="I593" s="4">
        <f t="shared" ca="1" si="96"/>
        <v>5.2291504459844873E-12</v>
      </c>
      <c r="J593" s="3">
        <f t="shared" ca="1" si="97"/>
        <v>1.5000000026164972E-2</v>
      </c>
    </row>
    <row r="594" spans="4:10">
      <c r="D594" s="4">
        <f t="shared" si="98"/>
        <v>592</v>
      </c>
      <c r="E594" s="4">
        <f t="shared" si="92"/>
        <v>2.1199999999999655</v>
      </c>
      <c r="F594" s="4">
        <f t="shared" ca="1" si="93"/>
        <v>2.1199999999815677</v>
      </c>
      <c r="G594" s="4">
        <f t="shared" ca="1" si="94"/>
        <v>1.8397727785668394E-11</v>
      </c>
      <c r="H594" s="4">
        <f t="shared" ca="1" si="95"/>
        <v>-2.0000000028943338E-2</v>
      </c>
      <c r="I594" s="4">
        <f t="shared" ca="1" si="96"/>
        <v>1.8397727785668394E-11</v>
      </c>
      <c r="J594" s="3">
        <f t="shared" ca="1" si="97"/>
        <v>1.5000000023627003E-2</v>
      </c>
    </row>
    <row r="595" spans="4:10">
      <c r="D595" s="4">
        <f t="shared" si="98"/>
        <v>593</v>
      </c>
      <c r="E595" s="4">
        <f t="shared" ref="E595:E602" si="99">E594+d3_</f>
        <v>2.1049999999999653</v>
      </c>
      <c r="F595" s="4">
        <f t="shared" ca="1" si="93"/>
        <v>2.1049999999712803</v>
      </c>
      <c r="G595" s="4">
        <f t="shared" ca="1" si="94"/>
        <v>2.8685054331845095E-11</v>
      </c>
      <c r="H595" s="4">
        <f t="shared" ca="1" si="95"/>
        <v>-2.0000000000258283E-2</v>
      </c>
      <c r="I595" s="4">
        <f t="shared" ca="1" si="96"/>
        <v>2.8685054331845095E-11</v>
      </c>
      <c r="J595" s="3">
        <f t="shared" ca="1" si="97"/>
        <v>1.5000000010287451E-2</v>
      </c>
    </row>
    <row r="596" spans="4:10">
      <c r="D596" s="4">
        <f t="shared" si="98"/>
        <v>594</v>
      </c>
      <c r="E596" s="4">
        <f t="shared" si="99"/>
        <v>2.0899999999999652</v>
      </c>
      <c r="F596" s="4">
        <f t="shared" ca="1" si="93"/>
        <v>2.0899999999766794</v>
      </c>
      <c r="G596" s="4">
        <f t="shared" ca="1" si="94"/>
        <v>2.3285817718488033E-11</v>
      </c>
      <c r="H596" s="4">
        <f t="shared" ca="1" si="95"/>
        <v>-1.9999999976972466E-2</v>
      </c>
      <c r="I596" s="4">
        <f t="shared" ca="1" si="96"/>
        <v>2.3285817718488033E-11</v>
      </c>
      <c r="J596" s="3">
        <f t="shared" ca="1" si="97"/>
        <v>1.4999999994600888E-2</v>
      </c>
    </row>
    <row r="597" spans="4:10">
      <c r="D597" s="4">
        <f t="shared" si="98"/>
        <v>595</v>
      </c>
      <c r="E597" s="4">
        <f t="shared" si="99"/>
        <v>2.0749999999999651</v>
      </c>
      <c r="F597" s="4">
        <f t="shared" ca="1" si="93"/>
        <v>2.0749999999921647</v>
      </c>
      <c r="G597" s="4">
        <f t="shared" ca="1" si="94"/>
        <v>7.8004269710163499E-12</v>
      </c>
      <c r="H597" s="4">
        <f t="shared" ca="1" si="95"/>
        <v>-1.9999999969172039E-2</v>
      </c>
      <c r="I597" s="4">
        <f t="shared" ca="1" si="96"/>
        <v>7.8004269710163499E-12</v>
      </c>
      <c r="J597" s="3">
        <f t="shared" ca="1" si="97"/>
        <v>1.4999999984514734E-2</v>
      </c>
    </row>
    <row r="598" spans="4:10">
      <c r="D598" s="4">
        <f t="shared" si="98"/>
        <v>596</v>
      </c>
      <c r="E598" s="4">
        <f t="shared" si="99"/>
        <v>2.059999999999965</v>
      </c>
      <c r="F598" s="4">
        <f t="shared" ca="1" si="93"/>
        <v>2.0600000000083964</v>
      </c>
      <c r="G598" s="4">
        <f t="shared" ca="1" si="94"/>
        <v>-8.4314777382132888E-12</v>
      </c>
      <c r="H598" s="4">
        <f t="shared" ca="1" si="95"/>
        <v>-1.9999999977603516E-2</v>
      </c>
      <c r="I598" s="4">
        <f t="shared" ca="1" si="96"/>
        <v>8.4314777382132888E-12</v>
      </c>
      <c r="J598" s="3">
        <f t="shared" ca="1" si="97"/>
        <v>1.499999998376822E-2</v>
      </c>
    </row>
    <row r="599" spans="4:10">
      <c r="D599" s="4">
        <f t="shared" si="98"/>
        <v>597</v>
      </c>
      <c r="E599" s="4">
        <f t="shared" si="99"/>
        <v>2.0449999999999648</v>
      </c>
      <c r="F599" s="4">
        <f t="shared" ca="1" si="93"/>
        <v>2.0450000000174744</v>
      </c>
      <c r="G599" s="4">
        <f t="shared" ca="1" si="94"/>
        <v>-1.7509549365968269E-11</v>
      </c>
      <c r="H599" s="4">
        <f t="shared" ca="1" si="95"/>
        <v>-1.9999999995113066E-2</v>
      </c>
      <c r="I599" s="4">
        <f t="shared" ca="1" si="96"/>
        <v>1.7509549365968269E-11</v>
      </c>
      <c r="J599" s="3">
        <f t="shared" ca="1" si="97"/>
        <v>1.4999999990922053E-2</v>
      </c>
    </row>
    <row r="600" spans="4:10">
      <c r="D600" s="4">
        <f t="shared" si="98"/>
        <v>598</v>
      </c>
      <c r="E600" s="4">
        <f t="shared" si="99"/>
        <v>2.0299999999999647</v>
      </c>
      <c r="F600" s="4">
        <f t="shared" ca="1" si="93"/>
        <v>2.0300000000164387</v>
      </c>
      <c r="G600" s="4">
        <f t="shared" ca="1" si="94"/>
        <v>-1.6473933328597923E-11</v>
      </c>
      <c r="H600" s="4">
        <f t="shared" ca="1" si="95"/>
        <v>-2.0000000011586999E-2</v>
      </c>
      <c r="I600" s="4">
        <f t="shared" ca="1" si="96"/>
        <v>1.6473933328597923E-11</v>
      </c>
      <c r="J600" s="3">
        <f t="shared" ca="1" si="97"/>
        <v>1.500000000103574E-2</v>
      </c>
    </row>
    <row r="601" spans="4:10">
      <c r="D601" s="4">
        <f t="shared" si="98"/>
        <v>599</v>
      </c>
      <c r="E601" s="4">
        <f t="shared" si="99"/>
        <v>2.0149999999999646</v>
      </c>
      <c r="F601" s="4">
        <f t="shared" ca="1" si="93"/>
        <v>2.0150000000077308</v>
      </c>
      <c r="G601" s="4">
        <f t="shared" ca="1" si="94"/>
        <v>-7.766232101857895E-12</v>
      </c>
      <c r="H601" s="4">
        <f t="shared" ca="1" si="95"/>
        <v>-2.0000000019353231E-2</v>
      </c>
      <c r="I601" s="4">
        <f t="shared" ca="1" si="96"/>
        <v>7.766232101857895E-12</v>
      </c>
      <c r="J601" s="3">
        <f t="shared" ca="1" si="97"/>
        <v>1.5000000008707826E-2</v>
      </c>
    </row>
    <row r="602" spans="4:10">
      <c r="D602" s="4">
        <f t="shared" si="98"/>
        <v>600</v>
      </c>
      <c r="E602" s="4">
        <f t="shared" si="99"/>
        <v>1.9999999999999647</v>
      </c>
      <c r="F602" s="4">
        <f t="shared" ca="1" si="93"/>
        <v>1.9999999999969882</v>
      </c>
      <c r="G602" s="4">
        <f t="shared" ca="1" si="94"/>
        <v>2.9765079290200447E-12</v>
      </c>
      <c r="H602" s="4">
        <f t="shared" ca="1" si="95"/>
        <v>-2.0000000016376723E-2</v>
      </c>
      <c r="I602" s="4">
        <f t="shared" ca="1" si="96"/>
        <v>2.9765079290200447E-12</v>
      </c>
      <c r="J602" s="3">
        <f t="shared" ca="1" si="97"/>
        <v>1.5000000010742642E-2</v>
      </c>
    </row>
    <row r="603" spans="4:10">
      <c r="D603" s="4">
        <f t="shared" si="98"/>
        <v>601</v>
      </c>
      <c r="E603" s="4">
        <f>d</f>
        <v>4</v>
      </c>
      <c r="F603" s="4">
        <f t="shared" ca="1" si="93"/>
        <v>1.9849999999897365</v>
      </c>
      <c r="G603" s="4">
        <f t="shared" ca="1" si="94"/>
        <v>2.0150000000102635</v>
      </c>
      <c r="H603" s="4">
        <f t="shared" ca="1" si="95"/>
        <v>1.9949999999938868</v>
      </c>
      <c r="I603" s="4">
        <f t="shared" ca="1" si="96"/>
        <v>2.0150000000102635</v>
      </c>
      <c r="J603" s="3">
        <f t="shared" ca="1" si="97"/>
        <v>1.5000000007251657E-2</v>
      </c>
    </row>
    <row r="604" spans="4:10">
      <c r="D604" s="4">
        <f t="shared" si="98"/>
        <v>602</v>
      </c>
      <c r="E604" s="4">
        <f t="shared" ref="E604:E644" si="100">E603</f>
        <v>4</v>
      </c>
      <c r="F604" s="4">
        <f t="shared" ca="1" si="93"/>
        <v>4.468599999988812</v>
      </c>
      <c r="G604" s="4">
        <f t="shared" ca="1" si="94"/>
        <v>-0.46859999998881197</v>
      </c>
      <c r="H604" s="4">
        <f t="shared" ca="1" si="95"/>
        <v>1.5264000000050748</v>
      </c>
      <c r="I604" s="4">
        <f t="shared" ca="1" si="96"/>
        <v>0.46859999998881197</v>
      </c>
      <c r="J604" s="3">
        <f t="shared" ca="1" si="97"/>
        <v>2.4835999999990754</v>
      </c>
    </row>
    <row r="605" spans="4:10">
      <c r="D605" s="4">
        <f t="shared" si="98"/>
        <v>603</v>
      </c>
      <c r="E605" s="4">
        <f t="shared" si="100"/>
        <v>4</v>
      </c>
      <c r="F605" s="4">
        <f t="shared" ca="1" si="93"/>
        <v>4.4568859999933785</v>
      </c>
      <c r="G605" s="4">
        <f t="shared" ca="1" si="94"/>
        <v>-0.45688599999337853</v>
      </c>
      <c r="H605" s="4">
        <f t="shared" ca="1" si="95"/>
        <v>1.0695140000116963</v>
      </c>
      <c r="I605" s="4">
        <f t="shared" ca="1" si="96"/>
        <v>0.45688599999337853</v>
      </c>
      <c r="J605" s="3">
        <f t="shared" ca="1" si="97"/>
        <v>1.1713999995433433E-2</v>
      </c>
    </row>
    <row r="606" spans="4:10">
      <c r="D606" s="4">
        <f t="shared" si="98"/>
        <v>604</v>
      </c>
      <c r="E606" s="4">
        <f t="shared" si="100"/>
        <v>4</v>
      </c>
      <c r="F606" s="4">
        <f t="shared" ca="1" si="93"/>
        <v>5.2507033600002488</v>
      </c>
      <c r="G606" s="4">
        <f t="shared" ca="1" si="94"/>
        <v>-1.2507033600002488</v>
      </c>
      <c r="H606" s="4">
        <f t="shared" ca="1" si="95"/>
        <v>-0.18118935998855257</v>
      </c>
      <c r="I606" s="4">
        <f t="shared" ca="1" si="96"/>
        <v>1.2507033600002488</v>
      </c>
      <c r="J606" s="3">
        <f t="shared" ca="1" si="97"/>
        <v>0.79381736000687031</v>
      </c>
    </row>
    <row r="607" spans="4:10">
      <c r="D607" s="4">
        <f t="shared" si="98"/>
        <v>605</v>
      </c>
      <c r="E607" s="4">
        <f t="shared" si="100"/>
        <v>4</v>
      </c>
      <c r="F607" s="4">
        <f t="shared" ca="1" si="93"/>
        <v>4.7121342536056661</v>
      </c>
      <c r="G607" s="4">
        <f t="shared" ca="1" si="94"/>
        <v>-0.71213425360566607</v>
      </c>
      <c r="H607" s="4">
        <f t="shared" ca="1" si="95"/>
        <v>-0.89332361359421864</v>
      </c>
      <c r="I607" s="4">
        <f t="shared" ca="1" si="96"/>
        <v>0.71213425360566607</v>
      </c>
      <c r="J607" s="3">
        <f t="shared" ca="1" si="97"/>
        <v>0.53856910639458278</v>
      </c>
    </row>
    <row r="608" spans="4:10">
      <c r="D608" s="4">
        <f t="shared" si="98"/>
        <v>606</v>
      </c>
      <c r="E608" s="4">
        <f t="shared" si="100"/>
        <v>4</v>
      </c>
      <c r="F608" s="4">
        <f t="shared" ca="1" si="93"/>
        <v>4.2685193047433403</v>
      </c>
      <c r="G608" s="4">
        <f t="shared" ca="1" si="94"/>
        <v>-0.26851930474334029</v>
      </c>
      <c r="H608" s="4">
        <f t="shared" ca="1" si="95"/>
        <v>-1.1618429183375589</v>
      </c>
      <c r="I608" s="4">
        <f t="shared" ca="1" si="96"/>
        <v>0.26851930474334029</v>
      </c>
      <c r="J608" s="3">
        <f t="shared" ca="1" si="97"/>
        <v>0.44361494886232578</v>
      </c>
    </row>
    <row r="609" spans="4:10">
      <c r="D609" s="4">
        <f t="shared" si="98"/>
        <v>607</v>
      </c>
      <c r="E609" s="4">
        <f t="shared" si="100"/>
        <v>4</v>
      </c>
      <c r="F609" s="4">
        <f t="shared" ca="1" si="93"/>
        <v>3.5931444133245409</v>
      </c>
      <c r="G609" s="4">
        <f t="shared" ca="1" si="94"/>
        <v>0.40685558667545907</v>
      </c>
      <c r="H609" s="4">
        <f t="shared" ca="1" si="95"/>
        <v>-0.75498733166209986</v>
      </c>
      <c r="I609" s="4">
        <f t="shared" ca="1" si="96"/>
        <v>0.40685558667545907</v>
      </c>
      <c r="J609" s="3">
        <f t="shared" ca="1" si="97"/>
        <v>0.67537489141879936</v>
      </c>
    </row>
    <row r="610" spans="4:10">
      <c r="D610" s="4">
        <f t="shared" si="98"/>
        <v>608</v>
      </c>
      <c r="E610" s="4">
        <f t="shared" si="100"/>
        <v>4</v>
      </c>
      <c r="F610" s="4">
        <f t="shared" ca="1" si="93"/>
        <v>3.3497820322308778</v>
      </c>
      <c r="G610" s="4">
        <f t="shared" ca="1" si="94"/>
        <v>0.65021796776912222</v>
      </c>
      <c r="H610" s="4">
        <f t="shared" ca="1" si="95"/>
        <v>-0.10476936389297764</v>
      </c>
      <c r="I610" s="4">
        <f t="shared" ca="1" si="96"/>
        <v>0.65021796776912222</v>
      </c>
      <c r="J610" s="3">
        <f t="shared" ca="1" si="97"/>
        <v>0.24336238109366315</v>
      </c>
    </row>
    <row r="611" spans="4:10">
      <c r="D611" s="4">
        <f t="shared" si="98"/>
        <v>609</v>
      </c>
      <c r="E611" s="4">
        <f t="shared" si="100"/>
        <v>4</v>
      </c>
      <c r="F611" s="4">
        <f t="shared" ca="1" si="93"/>
        <v>3.402658243647303</v>
      </c>
      <c r="G611" s="4">
        <f t="shared" ca="1" si="94"/>
        <v>0.59734175635269704</v>
      </c>
      <c r="H611" s="4">
        <f t="shared" ca="1" si="95"/>
        <v>0.4925723924597194</v>
      </c>
      <c r="I611" s="4">
        <f t="shared" ca="1" si="96"/>
        <v>0.59734175635269704</v>
      </c>
      <c r="J611" s="3">
        <f t="shared" ca="1" si="97"/>
        <v>5.2876211416425178E-2</v>
      </c>
    </row>
    <row r="612" spans="4:10">
      <c r="D612" s="4">
        <f t="shared" si="98"/>
        <v>610</v>
      </c>
      <c r="E612" s="4">
        <f t="shared" si="100"/>
        <v>4</v>
      </c>
      <c r="F612" s="4">
        <f t="shared" ca="1" si="93"/>
        <v>3.7656847334311183</v>
      </c>
      <c r="G612" s="4">
        <f t="shared" ca="1" si="94"/>
        <v>0.23431526656888169</v>
      </c>
      <c r="H612" s="4">
        <f t="shared" ca="1" si="95"/>
        <v>0.72688765902860109</v>
      </c>
      <c r="I612" s="4">
        <f t="shared" ca="1" si="96"/>
        <v>0.23431526656888169</v>
      </c>
      <c r="J612" s="3">
        <f t="shared" ca="1" si="97"/>
        <v>0.36302648978381535</v>
      </c>
    </row>
    <row r="613" spans="4:10">
      <c r="D613" s="4">
        <f t="shared" si="98"/>
        <v>611</v>
      </c>
      <c r="E613" s="4">
        <f t="shared" si="100"/>
        <v>4</v>
      </c>
      <c r="F613" s="4">
        <f t="shared" ca="1" si="93"/>
        <v>4.1508877503990806</v>
      </c>
      <c r="G613" s="4">
        <f t="shared" ca="1" si="94"/>
        <v>-0.15088775039908064</v>
      </c>
      <c r="H613" s="4">
        <f t="shared" ca="1" si="95"/>
        <v>0.57599990862952044</v>
      </c>
      <c r="I613" s="4">
        <f t="shared" ca="1" si="96"/>
        <v>0.15088775039908064</v>
      </c>
      <c r="J613" s="3">
        <f t="shared" ca="1" si="97"/>
        <v>0.38520301696796233</v>
      </c>
    </row>
    <row r="614" spans="4:10">
      <c r="D614" s="4">
        <f t="shared" si="98"/>
        <v>612</v>
      </c>
      <c r="E614" s="4">
        <f t="shared" si="100"/>
        <v>4</v>
      </c>
      <c r="F614" s="4">
        <f t="shared" ca="1" si="93"/>
        <v>4.4011676615539859</v>
      </c>
      <c r="G614" s="4">
        <f t="shared" ca="1" si="94"/>
        <v>-0.40116766155398587</v>
      </c>
      <c r="H614" s="4">
        <f t="shared" ca="1" si="95"/>
        <v>0.17483224707553457</v>
      </c>
      <c r="I614" s="4">
        <f t="shared" ca="1" si="96"/>
        <v>0.40116766155398587</v>
      </c>
      <c r="J614" s="3">
        <f t="shared" ca="1" si="97"/>
        <v>0.25027991115490522</v>
      </c>
    </row>
    <row r="615" spans="4:10">
      <c r="D615" s="4">
        <f t="shared" si="98"/>
        <v>613</v>
      </c>
      <c r="E615" s="4">
        <f t="shared" si="100"/>
        <v>4</v>
      </c>
      <c r="F615" s="4">
        <f t="shared" ca="1" si="93"/>
        <v>4.4051280578827612</v>
      </c>
      <c r="G615" s="4">
        <f t="shared" ca="1" si="94"/>
        <v>-0.40512805788276118</v>
      </c>
      <c r="H615" s="4">
        <f t="shared" ca="1" si="95"/>
        <v>-0.23029581080722661</v>
      </c>
      <c r="I615" s="4">
        <f t="shared" ca="1" si="96"/>
        <v>0.40512805788276118</v>
      </c>
      <c r="J615" s="3">
        <f t="shared" ca="1" si="97"/>
        <v>3.9603963287753174E-3</v>
      </c>
    </row>
    <row r="616" spans="4:10">
      <c r="D616" s="4">
        <f t="shared" si="98"/>
        <v>614</v>
      </c>
      <c r="E616" s="4">
        <f t="shared" si="100"/>
        <v>4</v>
      </c>
      <c r="F616" s="4">
        <f t="shared" ca="1" si="93"/>
        <v>4.2184305757296219</v>
      </c>
      <c r="G616" s="4">
        <f t="shared" ca="1" si="94"/>
        <v>-0.21843057572962188</v>
      </c>
      <c r="H616" s="4">
        <f t="shared" ca="1" si="95"/>
        <v>-0.44872638653684849</v>
      </c>
      <c r="I616" s="4">
        <f t="shared" ca="1" si="96"/>
        <v>0.21843057572962188</v>
      </c>
      <c r="J616" s="3">
        <f t="shared" ca="1" si="97"/>
        <v>0.1866974821531393</v>
      </c>
    </row>
    <row r="617" spans="4:10">
      <c r="D617" s="4">
        <f t="shared" si="98"/>
        <v>615</v>
      </c>
      <c r="E617" s="4">
        <f t="shared" si="100"/>
        <v>4</v>
      </c>
      <c r="F617" s="4">
        <f t="shared" ca="1" si="93"/>
        <v>3.9612137103455405</v>
      </c>
      <c r="G617" s="4">
        <f t="shared" ca="1" si="94"/>
        <v>3.8786289654459516E-2</v>
      </c>
      <c r="H617" s="4">
        <f t="shared" ca="1" si="95"/>
        <v>-0.40994009688238897</v>
      </c>
      <c r="I617" s="4">
        <f t="shared" ca="1" si="96"/>
        <v>3.8786289654459516E-2</v>
      </c>
      <c r="J617" s="3">
        <f t="shared" ca="1" si="97"/>
        <v>0.25721686538408139</v>
      </c>
    </row>
    <row r="618" spans="4:10">
      <c r="D618" s="4">
        <f t="shared" si="98"/>
        <v>616</v>
      </c>
      <c r="E618" s="4">
        <f t="shared" si="100"/>
        <v>4</v>
      </c>
      <c r="F618" s="4">
        <f t="shared" ca="1" si="93"/>
        <v>3.7732419844500602</v>
      </c>
      <c r="G618" s="4">
        <f t="shared" ca="1" si="94"/>
        <v>0.2267580155499398</v>
      </c>
      <c r="H618" s="4">
        <f t="shared" ca="1" si="95"/>
        <v>-0.18318208133244918</v>
      </c>
      <c r="I618" s="4">
        <f t="shared" ca="1" si="96"/>
        <v>0.2267580155499398</v>
      </c>
      <c r="J618" s="3">
        <f t="shared" ca="1" si="97"/>
        <v>0.18797172589548028</v>
      </c>
    </row>
    <row r="619" spans="4:10">
      <c r="D619" s="4">
        <f t="shared" si="98"/>
        <v>617</v>
      </c>
      <c r="E619" s="4">
        <f t="shared" si="100"/>
        <v>4</v>
      </c>
      <c r="F619" s="4">
        <f t="shared" ca="1" si="93"/>
        <v>3.7291251578291424</v>
      </c>
      <c r="G619" s="4">
        <f t="shared" ca="1" si="94"/>
        <v>0.27087484217085755</v>
      </c>
      <c r="H619" s="4">
        <f t="shared" ca="1" si="95"/>
        <v>8.7692760838408379E-2</v>
      </c>
      <c r="I619" s="4">
        <f t="shared" ca="1" si="96"/>
        <v>0.27087484217085755</v>
      </c>
      <c r="J619" s="3">
        <f t="shared" ca="1" si="97"/>
        <v>4.411682662091776E-2</v>
      </c>
    </row>
    <row r="620" spans="4:10">
      <c r="D620" s="4">
        <f t="shared" si="98"/>
        <v>618</v>
      </c>
      <c r="E620" s="4">
        <f t="shared" si="100"/>
        <v>4</v>
      </c>
      <c r="F620" s="4">
        <f t="shared" ca="1" si="93"/>
        <v>3.8233147139686969</v>
      </c>
      <c r="G620" s="4">
        <f t="shared" ca="1" si="94"/>
        <v>0.17668528603130307</v>
      </c>
      <c r="H620" s="4">
        <f t="shared" ca="1" si="95"/>
        <v>0.26437804686971145</v>
      </c>
      <c r="I620" s="4">
        <f t="shared" ca="1" si="96"/>
        <v>0.17668528603130307</v>
      </c>
      <c r="J620" s="3">
        <f t="shared" ca="1" si="97"/>
        <v>9.4189556139554487E-2</v>
      </c>
    </row>
    <row r="621" spans="4:10">
      <c r="D621" s="4">
        <f t="shared" si="98"/>
        <v>619</v>
      </c>
      <c r="E621" s="4">
        <f t="shared" si="100"/>
        <v>4</v>
      </c>
      <c r="F621" s="4">
        <f t="shared" ca="1" si="93"/>
        <v>3.9835716118777245</v>
      </c>
      <c r="G621" s="4">
        <f t="shared" ca="1" si="94"/>
        <v>1.6428388122275539E-2</v>
      </c>
      <c r="H621" s="4">
        <f t="shared" ca="1" si="95"/>
        <v>0.28080643499198699</v>
      </c>
      <c r="I621" s="4">
        <f t="shared" ca="1" si="96"/>
        <v>1.6428388122275539E-2</v>
      </c>
      <c r="J621" s="3">
        <f t="shared" ca="1" si="97"/>
        <v>0.16025689790902753</v>
      </c>
    </row>
    <row r="622" spans="4:10">
      <c r="D622" s="4">
        <f t="shared" si="98"/>
        <v>620</v>
      </c>
      <c r="E622" s="4">
        <f t="shared" si="100"/>
        <v>4</v>
      </c>
      <c r="F622" s="4">
        <f t="shared" ca="1" si="93"/>
        <v>4.1209511167272304</v>
      </c>
      <c r="G622" s="4">
        <f t="shared" ca="1" si="94"/>
        <v>-0.12095111672723036</v>
      </c>
      <c r="H622" s="4">
        <f t="shared" ca="1" si="95"/>
        <v>0.15985531826475663</v>
      </c>
      <c r="I622" s="4">
        <f t="shared" ca="1" si="96"/>
        <v>0.12095111672723036</v>
      </c>
      <c r="J622" s="3">
        <f t="shared" ca="1" si="97"/>
        <v>0.1373795048495059</v>
      </c>
    </row>
    <row r="623" spans="4:10">
      <c r="D623" s="4">
        <f t="shared" si="98"/>
        <v>621</v>
      </c>
      <c r="E623" s="4">
        <f t="shared" si="100"/>
        <v>4</v>
      </c>
      <c r="F623" s="4">
        <f t="shared" ca="1" si="93"/>
        <v>4.174019499693209</v>
      </c>
      <c r="G623" s="4">
        <f t="shared" ca="1" si="94"/>
        <v>-0.17401949969320896</v>
      </c>
      <c r="H623" s="4">
        <f t="shared" ca="1" si="95"/>
        <v>-1.4164181428452327E-2</v>
      </c>
      <c r="I623" s="4">
        <f t="shared" ca="1" si="96"/>
        <v>0.17401949969320896</v>
      </c>
      <c r="J623" s="3">
        <f t="shared" ca="1" si="97"/>
        <v>5.30683829659786E-2</v>
      </c>
    </row>
    <row r="624" spans="4:10">
      <c r="D624" s="4">
        <f t="shared" si="98"/>
        <v>622</v>
      </c>
      <c r="E624" s="4">
        <f t="shared" si="100"/>
        <v>4</v>
      </c>
      <c r="F624" s="4">
        <f t="shared" ca="1" si="93"/>
        <v>4.1337643224667229</v>
      </c>
      <c r="G624" s="4">
        <f t="shared" ca="1" si="94"/>
        <v>-0.13376432246672287</v>
      </c>
      <c r="H624" s="4">
        <f t="shared" ca="1" si="95"/>
        <v>-0.1479285038951752</v>
      </c>
      <c r="I624" s="4">
        <f t="shared" ca="1" si="96"/>
        <v>0.13376432246672287</v>
      </c>
      <c r="J624" s="3">
        <f t="shared" ca="1" si="97"/>
        <v>4.0255177226486083E-2</v>
      </c>
    </row>
    <row r="625" spans="4:10">
      <c r="D625" s="4">
        <f t="shared" si="98"/>
        <v>623</v>
      </c>
      <c r="E625" s="4">
        <f t="shared" si="100"/>
        <v>4</v>
      </c>
      <c r="F625" s="4">
        <f t="shared" ca="1" si="93"/>
        <v>4.037322396395524</v>
      </c>
      <c r="G625" s="4">
        <f t="shared" ca="1" si="94"/>
        <v>-3.7322396395524038E-2</v>
      </c>
      <c r="H625" s="4">
        <f t="shared" ca="1" si="95"/>
        <v>-0.18525090029069924</v>
      </c>
      <c r="I625" s="4">
        <f t="shared" ca="1" si="96"/>
        <v>3.7322396395524038E-2</v>
      </c>
      <c r="J625" s="3">
        <f t="shared" ca="1" si="97"/>
        <v>9.6441926071198836E-2</v>
      </c>
    </row>
    <row r="626" spans="4:10">
      <c r="D626" s="4">
        <f t="shared" si="98"/>
        <v>624</v>
      </c>
      <c r="E626" s="4">
        <f t="shared" si="100"/>
        <v>4</v>
      </c>
      <c r="F626" s="4">
        <f t="shared" ca="1" si="93"/>
        <v>3.9416278352783851</v>
      </c>
      <c r="G626" s="4">
        <f t="shared" ca="1" si="94"/>
        <v>5.8372164721614883E-2</v>
      </c>
      <c r="H626" s="4">
        <f t="shared" ca="1" si="95"/>
        <v>-0.12687873556908436</v>
      </c>
      <c r="I626" s="4">
        <f t="shared" ca="1" si="96"/>
        <v>5.8372164721614883E-2</v>
      </c>
      <c r="J626" s="3">
        <f t="shared" ca="1" si="97"/>
        <v>9.5694561117138921E-2</v>
      </c>
    </row>
    <row r="627" spans="4:10">
      <c r="D627" s="4">
        <f t="shared" si="98"/>
        <v>625</v>
      </c>
      <c r="E627" s="4">
        <f t="shared" si="100"/>
        <v>4</v>
      </c>
      <c r="F627" s="4">
        <f t="shared" ca="1" si="93"/>
        <v>3.8922394466571042</v>
      </c>
      <c r="G627" s="4">
        <f t="shared" ca="1" si="94"/>
        <v>0.1077605533428958</v>
      </c>
      <c r="H627" s="4">
        <f t="shared" ca="1" si="95"/>
        <v>-1.9118182226188551E-2</v>
      </c>
      <c r="I627" s="4">
        <f t="shared" ca="1" si="96"/>
        <v>0.1077605533428958</v>
      </c>
      <c r="J627" s="3">
        <f t="shared" ca="1" si="97"/>
        <v>4.9388388621280921E-2</v>
      </c>
    </row>
    <row r="628" spans="4:10">
      <c r="D628" s="4">
        <f t="shared" si="98"/>
        <v>626</v>
      </c>
      <c r="E628" s="4">
        <f t="shared" si="100"/>
        <v>4</v>
      </c>
      <c r="F628" s="4">
        <f t="shared" ca="1" si="93"/>
        <v>3.9038522853535391</v>
      </c>
      <c r="G628" s="4">
        <f t="shared" ca="1" si="94"/>
        <v>9.614771464646088E-2</v>
      </c>
      <c r="H628" s="4">
        <f t="shared" ca="1" si="95"/>
        <v>7.7029532420272329E-2</v>
      </c>
      <c r="I628" s="4">
        <f t="shared" ca="1" si="96"/>
        <v>9.614771464646088E-2</v>
      </c>
      <c r="J628" s="3">
        <f t="shared" ca="1" si="97"/>
        <v>1.1612838696434924E-2</v>
      </c>
    </row>
    <row r="629" spans="4:10">
      <c r="D629" s="4">
        <f t="shared" si="98"/>
        <v>627</v>
      </c>
      <c r="E629" s="4">
        <f t="shared" si="100"/>
        <v>4</v>
      </c>
      <c r="F629" s="4">
        <f t="shared" ca="1" si="93"/>
        <v>3.959166960307777</v>
      </c>
      <c r="G629" s="4">
        <f t="shared" ca="1" si="94"/>
        <v>4.0833039692222961E-2</v>
      </c>
      <c r="H629" s="4">
        <f t="shared" ca="1" si="95"/>
        <v>0.11786257211249529</v>
      </c>
      <c r="I629" s="4">
        <f t="shared" ca="1" si="96"/>
        <v>4.0833039692222961E-2</v>
      </c>
      <c r="J629" s="3">
        <f t="shared" ca="1" si="97"/>
        <v>5.5314674954237919E-2</v>
      </c>
    </row>
    <row r="630" spans="4:10">
      <c r="D630" s="4">
        <f t="shared" si="98"/>
        <v>628</v>
      </c>
      <c r="E630" s="4">
        <f t="shared" si="100"/>
        <v>4</v>
      </c>
      <c r="F630" s="4">
        <f t="shared" ca="1" si="93"/>
        <v>4.0233441301039656</v>
      </c>
      <c r="G630" s="4">
        <f t="shared" ca="1" si="94"/>
        <v>-2.3344130103965632E-2</v>
      </c>
      <c r="H630" s="4">
        <f t="shared" ca="1" si="95"/>
        <v>9.4518442008529657E-2</v>
      </c>
      <c r="I630" s="4">
        <f t="shared" ca="1" si="96"/>
        <v>2.3344130103965632E-2</v>
      </c>
      <c r="J630" s="3">
        <f t="shared" ca="1" si="97"/>
        <v>6.4177169796188593E-2</v>
      </c>
    </row>
    <row r="631" spans="4:10">
      <c r="D631" s="4">
        <f t="shared" si="98"/>
        <v>629</v>
      </c>
      <c r="E631" s="4">
        <f t="shared" si="100"/>
        <v>4</v>
      </c>
      <c r="F631" s="4">
        <f t="shared" ref="F631:F694" ca="1" si="101">F630+Kp*G630+Ki*H630+Kd*(G630-G629)</f>
        <v>4.0640111396009972</v>
      </c>
      <c r="G631" s="4">
        <f t="shared" ref="G631:G694" ca="1" si="102">E631-F631</f>
        <v>-6.4011139600997247E-2</v>
      </c>
      <c r="H631" s="4">
        <f t="shared" ref="H631:H694" ca="1" si="103">H630+G631</f>
        <v>3.0507302407532411E-2</v>
      </c>
      <c r="I631" s="4">
        <f t="shared" ca="1" si="96"/>
        <v>6.4011139600997247E-2</v>
      </c>
      <c r="J631" s="3">
        <f t="shared" ca="1" si="97"/>
        <v>4.0667009497031614E-2</v>
      </c>
    </row>
    <row r="632" spans="4:10">
      <c r="D632" s="4">
        <f t="shared" si="98"/>
        <v>630</v>
      </c>
      <c r="E632" s="4">
        <f t="shared" si="100"/>
        <v>4</v>
      </c>
      <c r="F632" s="4">
        <f t="shared" ca="1" si="101"/>
        <v>4.0662644578499814</v>
      </c>
      <c r="G632" s="4">
        <f t="shared" ca="1" si="102"/>
        <v>-6.6264457849981362E-2</v>
      </c>
      <c r="H632" s="4">
        <f t="shared" ca="1" si="103"/>
        <v>-3.5757155442448951E-2</v>
      </c>
      <c r="I632" s="4">
        <f t="shared" ca="1" si="96"/>
        <v>6.6264457849981362E-2</v>
      </c>
      <c r="J632" s="3">
        <f t="shared" ca="1" si="97"/>
        <v>2.2533182489841153E-3</v>
      </c>
    </row>
    <row r="633" spans="4:10">
      <c r="D633" s="4">
        <f t="shared" si="98"/>
        <v>631</v>
      </c>
      <c r="E633" s="4">
        <f t="shared" si="100"/>
        <v>4</v>
      </c>
      <c r="F633" s="4">
        <f t="shared" ca="1" si="101"/>
        <v>4.0364221311381128</v>
      </c>
      <c r="G633" s="4">
        <f t="shared" ca="1" si="102"/>
        <v>-3.6422131138112768E-2</v>
      </c>
      <c r="H633" s="4">
        <f t="shared" ca="1" si="103"/>
        <v>-7.2179286580561719E-2</v>
      </c>
      <c r="I633" s="4">
        <f t="shared" ca="1" si="96"/>
        <v>3.6422131138112768E-2</v>
      </c>
      <c r="J633" s="3">
        <f t="shared" ca="1" si="97"/>
        <v>2.9842326711868594E-2</v>
      </c>
    </row>
    <row r="634" spans="4:10">
      <c r="D634" s="4">
        <f t="shared" si="98"/>
        <v>632</v>
      </c>
      <c r="E634" s="4">
        <f t="shared" si="100"/>
        <v>4</v>
      </c>
      <c r="F634" s="4">
        <f t="shared" ca="1" si="101"/>
        <v>3.994922472556008</v>
      </c>
      <c r="G634" s="4">
        <f t="shared" ca="1" si="102"/>
        <v>5.0775274439920359E-3</v>
      </c>
      <c r="H634" s="4">
        <f t="shared" ca="1" si="103"/>
        <v>-6.7101759136569683E-2</v>
      </c>
      <c r="I634" s="4">
        <f t="shared" ca="1" si="96"/>
        <v>5.0775274439920359E-3</v>
      </c>
      <c r="J634" s="3">
        <f t="shared" ca="1" si="97"/>
        <v>4.1499658582104804E-2</v>
      </c>
    </row>
    <row r="635" spans="4:10">
      <c r="D635" s="4">
        <f t="shared" si="98"/>
        <v>633</v>
      </c>
      <c r="E635" s="4">
        <f t="shared" si="100"/>
        <v>4</v>
      </c>
      <c r="F635" s="4">
        <f t="shared" ca="1" si="101"/>
        <v>3.9638383219746687</v>
      </c>
      <c r="G635" s="4">
        <f t="shared" ca="1" si="102"/>
        <v>3.6161678025331323E-2</v>
      </c>
      <c r="H635" s="4">
        <f t="shared" ca="1" si="103"/>
        <v>-3.094008111123836E-2</v>
      </c>
      <c r="I635" s="4">
        <f t="shared" ca="1" si="96"/>
        <v>3.6161678025331323E-2</v>
      </c>
      <c r="J635" s="3">
        <f t="shared" ca="1" si="97"/>
        <v>3.1084150581339287E-2</v>
      </c>
    </row>
    <row r="636" spans="4:10">
      <c r="D636" s="4">
        <f t="shared" si="98"/>
        <v>634</v>
      </c>
      <c r="E636" s="4">
        <f t="shared" si="100"/>
        <v>4</v>
      </c>
      <c r="F636" s="4">
        <f t="shared" ca="1" si="101"/>
        <v>3.956016820749416</v>
      </c>
      <c r="G636" s="4">
        <f t="shared" ca="1" si="102"/>
        <v>4.3983179250584037E-2</v>
      </c>
      <c r="H636" s="4">
        <f t="shared" ca="1" si="103"/>
        <v>1.3043098139345677E-2</v>
      </c>
      <c r="I636" s="4">
        <f t="shared" ca="1" si="96"/>
        <v>4.3983179250584037E-2</v>
      </c>
      <c r="J636" s="3">
        <f t="shared" ca="1" si="97"/>
        <v>7.8215012252527139E-3</v>
      </c>
    </row>
    <row r="637" spans="4:10">
      <c r="D637" s="4">
        <f t="shared" si="98"/>
        <v>635</v>
      </c>
      <c r="E637" s="4">
        <f t="shared" si="100"/>
        <v>4</v>
      </c>
      <c r="F637" s="4">
        <f t="shared" ca="1" si="101"/>
        <v>3.9707165302950589</v>
      </c>
      <c r="G637" s="4">
        <f t="shared" ca="1" si="102"/>
        <v>2.9283469704941112E-2</v>
      </c>
      <c r="H637" s="4">
        <f t="shared" ca="1" si="103"/>
        <v>4.2326567844286789E-2</v>
      </c>
      <c r="I637" s="4">
        <f t="shared" ca="1" si="96"/>
        <v>2.9283469704941112E-2</v>
      </c>
      <c r="J637" s="3">
        <f t="shared" ca="1" si="97"/>
        <v>1.4699709545642925E-2</v>
      </c>
    </row>
    <row r="638" spans="4:10">
      <c r="D638" s="4">
        <f t="shared" si="98"/>
        <v>636</v>
      </c>
      <c r="E638" s="4">
        <f t="shared" si="100"/>
        <v>4</v>
      </c>
      <c r="F638" s="4">
        <f t="shared" ca="1" si="101"/>
        <v>3.9965780938784259</v>
      </c>
      <c r="G638" s="4">
        <f t="shared" ca="1" si="102"/>
        <v>3.4219061215741142E-3</v>
      </c>
      <c r="H638" s="4">
        <f t="shared" ca="1" si="103"/>
        <v>4.5748473965860903E-2</v>
      </c>
      <c r="I638" s="4">
        <f t="shared" ca="1" si="96"/>
        <v>3.4219061215741142E-3</v>
      </c>
      <c r="J638" s="3">
        <f t="shared" ca="1" si="97"/>
        <v>2.5861563583366998E-2</v>
      </c>
    </row>
    <row r="639" spans="4:10">
      <c r="D639" s="4">
        <f t="shared" si="98"/>
        <v>637</v>
      </c>
      <c r="E639" s="4">
        <f t="shared" si="100"/>
        <v>4</v>
      </c>
      <c r="F639" s="4">
        <f t="shared" ca="1" si="101"/>
        <v>4.0190957872881201</v>
      </c>
      <c r="G639" s="4">
        <f t="shared" ca="1" si="102"/>
        <v>-1.9095787288120114E-2</v>
      </c>
      <c r="H639" s="4">
        <f t="shared" ca="1" si="103"/>
        <v>2.6652686677740789E-2</v>
      </c>
      <c r="I639" s="4">
        <f t="shared" ca="1" si="96"/>
        <v>1.9095787288120114E-2</v>
      </c>
      <c r="J639" s="3">
        <f t="shared" ca="1" si="97"/>
        <v>2.2517693409694228E-2</v>
      </c>
    </row>
    <row r="640" spans="4:10">
      <c r="D640" s="4">
        <f t="shared" si="98"/>
        <v>638</v>
      </c>
      <c r="E640" s="4">
        <f t="shared" si="100"/>
        <v>4</v>
      </c>
      <c r="F640" s="4">
        <f t="shared" ca="1" si="101"/>
        <v>4.028154289709323</v>
      </c>
      <c r="G640" s="4">
        <f t="shared" ca="1" si="102"/>
        <v>-2.8154289709322988E-2</v>
      </c>
      <c r="H640" s="4">
        <f t="shared" ca="1" si="103"/>
        <v>-1.5016030315821993E-3</v>
      </c>
      <c r="I640" s="4">
        <f t="shared" ca="1" si="96"/>
        <v>2.8154289709322988E-2</v>
      </c>
      <c r="J640" s="3">
        <f t="shared" ca="1" si="97"/>
        <v>9.0585024212028742E-3</v>
      </c>
    </row>
    <row r="641" spans="4:10">
      <c r="D641" s="4">
        <f t="shared" si="98"/>
        <v>639</v>
      </c>
      <c r="E641" s="4">
        <f t="shared" si="100"/>
        <v>4</v>
      </c>
      <c r="F641" s="4">
        <f t="shared" ca="1" si="101"/>
        <v>4.0220165476306038</v>
      </c>
      <c r="G641" s="4">
        <f t="shared" ca="1" si="102"/>
        <v>-2.2016547630603789E-2</v>
      </c>
      <c r="H641" s="4">
        <f t="shared" ca="1" si="103"/>
        <v>-2.3518150662185988E-2</v>
      </c>
      <c r="I641" s="4">
        <f t="shared" ca="1" si="96"/>
        <v>2.2016547630603789E-2</v>
      </c>
      <c r="J641" s="3">
        <f t="shared" ca="1" si="97"/>
        <v>6.1377420787191994E-3</v>
      </c>
    </row>
    <row r="642" spans="4:10">
      <c r="D642" s="4">
        <f t="shared" si="98"/>
        <v>640</v>
      </c>
      <c r="E642" s="4">
        <f t="shared" si="100"/>
        <v>4</v>
      </c>
      <c r="F642" s="4">
        <f t="shared" ca="1" si="101"/>
        <v>4.0065407995612565</v>
      </c>
      <c r="G642" s="4">
        <f t="shared" ca="1" si="102"/>
        <v>-6.5407995612565273E-3</v>
      </c>
      <c r="H642" s="4">
        <f t="shared" ca="1" si="103"/>
        <v>-3.0058950223442515E-2</v>
      </c>
      <c r="I642" s="4">
        <f t="shared" ca="1" si="96"/>
        <v>6.5407995612565273E-3</v>
      </c>
      <c r="J642" s="3">
        <f t="shared" ca="1" si="97"/>
        <v>1.5475748069347262E-2</v>
      </c>
    </row>
    <row r="643" spans="4:10">
      <c r="D643" s="4">
        <f t="shared" si="98"/>
        <v>641</v>
      </c>
      <c r="E643" s="4">
        <f t="shared" si="100"/>
        <v>4</v>
      </c>
      <c r="F643" s="4">
        <f t="shared" ca="1" si="101"/>
        <v>3.9909192070187363</v>
      </c>
      <c r="G643" s="4">
        <f t="shared" ca="1" si="102"/>
        <v>9.0807929812637411E-3</v>
      </c>
      <c r="H643" s="4">
        <f t="shared" ca="1" si="103"/>
        <v>-2.0978157242178774E-2</v>
      </c>
      <c r="I643" s="4">
        <f t="shared" ref="I643:I706" ca="1" si="104">ABS(G643)</f>
        <v>9.0807929812637411E-3</v>
      </c>
      <c r="J643" s="3">
        <f t="shared" ca="1" si="97"/>
        <v>1.5621592542520268E-2</v>
      </c>
    </row>
    <row r="644" spans="4:10">
      <c r="D644" s="4">
        <f t="shared" si="98"/>
        <v>642</v>
      </c>
      <c r="E644" s="4">
        <f t="shared" si="100"/>
        <v>4</v>
      </c>
      <c r="F644" s="4">
        <f t="shared" ca="1" si="101"/>
        <v>3.9826439454460996</v>
      </c>
      <c r="G644" s="4">
        <f t="shared" ca="1" si="102"/>
        <v>1.7356054553900435E-2</v>
      </c>
      <c r="H644" s="4">
        <f t="shared" ca="1" si="103"/>
        <v>-3.6221026882783391E-3</v>
      </c>
      <c r="I644" s="4">
        <f t="shared" ca="1" si="104"/>
        <v>1.7356054553900435E-2</v>
      </c>
      <c r="J644" s="3">
        <f t="shared" ref="J644:J707" ca="1" si="105">ABS(F644-F643)</f>
        <v>8.275261572636694E-3</v>
      </c>
    </row>
    <row r="645" spans="4:10">
      <c r="D645" s="4">
        <f t="shared" si="98"/>
        <v>643</v>
      </c>
      <c r="E645" s="4">
        <f t="shared" ref="E645:E708" si="106">E644</f>
        <v>4</v>
      </c>
      <c r="F645" s="4">
        <f t="shared" ca="1" si="101"/>
        <v>3.9842546703899213</v>
      </c>
      <c r="G645" s="4">
        <f t="shared" ca="1" si="102"/>
        <v>1.5745329610078684E-2</v>
      </c>
      <c r="H645" s="4">
        <f t="shared" ca="1" si="103"/>
        <v>1.2123226921800345E-2</v>
      </c>
      <c r="I645" s="4">
        <f t="shared" ca="1" si="104"/>
        <v>1.5745329610078684E-2</v>
      </c>
      <c r="J645" s="3">
        <f t="shared" ca="1" si="105"/>
        <v>1.6107249438217508E-3</v>
      </c>
    </row>
    <row r="646" spans="4:10">
      <c r="D646" s="4">
        <f t="shared" si="98"/>
        <v>644</v>
      </c>
      <c r="E646" s="4">
        <f t="shared" si="106"/>
        <v>4</v>
      </c>
      <c r="F646" s="4">
        <f t="shared" ca="1" si="101"/>
        <v>3.9930785169954159</v>
      </c>
      <c r="G646" s="4">
        <f t="shared" ca="1" si="102"/>
        <v>6.9214830045840614E-3</v>
      </c>
      <c r="H646" s="4">
        <f t="shared" ca="1" si="103"/>
        <v>1.9044709926384407E-2</v>
      </c>
      <c r="I646" s="4">
        <f t="shared" ca="1" si="104"/>
        <v>6.9214830045840614E-3</v>
      </c>
      <c r="J646" s="3">
        <f t="shared" ca="1" si="105"/>
        <v>8.823846605494623E-3</v>
      </c>
    </row>
    <row r="647" spans="4:10">
      <c r="D647" s="4">
        <f t="shared" si="98"/>
        <v>645</v>
      </c>
      <c r="E647" s="4">
        <f t="shared" si="106"/>
        <v>4</v>
      </c>
      <c r="F647" s="4">
        <f t="shared" ca="1" si="101"/>
        <v>4.0035107244918144</v>
      </c>
      <c r="G647" s="4">
        <f t="shared" ca="1" si="102"/>
        <v>-3.5107244918144431E-3</v>
      </c>
      <c r="H647" s="4">
        <f t="shared" ca="1" si="103"/>
        <v>1.5533985434569964E-2</v>
      </c>
      <c r="I647" s="4">
        <f t="shared" ca="1" si="104"/>
        <v>3.5107244918144431E-3</v>
      </c>
      <c r="J647" s="3">
        <f t="shared" ca="1" si="105"/>
        <v>1.0432207496398505E-2</v>
      </c>
    </row>
    <row r="648" spans="4:10">
      <c r="D648" s="4">
        <f t="shared" si="98"/>
        <v>646</v>
      </c>
      <c r="E648" s="4">
        <f t="shared" si="106"/>
        <v>4</v>
      </c>
      <c r="F648" s="4">
        <f t="shared" ca="1" si="101"/>
        <v>4.0102570763846437</v>
      </c>
      <c r="G648" s="4">
        <f t="shared" ca="1" si="102"/>
        <v>-1.0257076384643682E-2</v>
      </c>
      <c r="H648" s="4">
        <f t="shared" ca="1" si="103"/>
        <v>5.2769090499262816E-3</v>
      </c>
      <c r="I648" s="4">
        <f t="shared" ca="1" si="104"/>
        <v>1.0257076384643682E-2</v>
      </c>
      <c r="J648" s="3">
        <f t="shared" ca="1" si="105"/>
        <v>6.7463518928292387E-3</v>
      </c>
    </row>
    <row r="649" spans="4:10">
      <c r="D649" s="4">
        <f t="shared" si="98"/>
        <v>647</v>
      </c>
      <c r="E649" s="4">
        <f t="shared" si="106"/>
        <v>4</v>
      </c>
      <c r="F649" s="4">
        <f t="shared" ca="1" si="101"/>
        <v>4.0108037240098486</v>
      </c>
      <c r="G649" s="4">
        <f t="shared" ca="1" si="102"/>
        <v>-1.0803724009848636E-2</v>
      </c>
      <c r="H649" s="4">
        <f t="shared" ca="1" si="103"/>
        <v>-5.5268149599223548E-3</v>
      </c>
      <c r="I649" s="4">
        <f t="shared" ca="1" si="104"/>
        <v>1.0803724009848636E-2</v>
      </c>
      <c r="J649" s="3">
        <f t="shared" ca="1" si="105"/>
        <v>5.4664762520495458E-4</v>
      </c>
    </row>
    <row r="650" spans="4:10">
      <c r="D650" s="4">
        <f t="shared" si="98"/>
        <v>648</v>
      </c>
      <c r="E650" s="4">
        <f t="shared" si="106"/>
        <v>4</v>
      </c>
      <c r="F650" s="4">
        <f t="shared" ca="1" si="101"/>
        <v>4.0060830431620174</v>
      </c>
      <c r="G650" s="4">
        <f t="shared" ca="1" si="102"/>
        <v>-6.0830431620173542E-3</v>
      </c>
      <c r="H650" s="4">
        <f t="shared" ca="1" si="103"/>
        <v>-1.1609858121939709E-2</v>
      </c>
      <c r="I650" s="4">
        <f t="shared" ca="1" si="104"/>
        <v>6.0830431620173542E-3</v>
      </c>
      <c r="J650" s="3">
        <f t="shared" ca="1" si="105"/>
        <v>4.7206808478312823E-3</v>
      </c>
    </row>
    <row r="651" spans="4:10">
      <c r="D651" s="4">
        <f t="shared" si="98"/>
        <v>649</v>
      </c>
      <c r="E651" s="4">
        <f t="shared" si="106"/>
        <v>4</v>
      </c>
      <c r="F651" s="4">
        <f t="shared" ca="1" si="101"/>
        <v>3.9993646714657043</v>
      </c>
      <c r="G651" s="4">
        <f t="shared" ca="1" si="102"/>
        <v>6.3532853429570935E-4</v>
      </c>
      <c r="H651" s="4">
        <f t="shared" ca="1" si="103"/>
        <v>-1.0974529587644E-2</v>
      </c>
      <c r="I651" s="4">
        <f t="shared" ca="1" si="104"/>
        <v>6.3532853429570935E-4</v>
      </c>
      <c r="J651" s="3">
        <f t="shared" ca="1" si="105"/>
        <v>6.7183716963130635E-3</v>
      </c>
    </row>
    <row r="652" spans="4:10">
      <c r="D652" s="4">
        <f t="shared" si="98"/>
        <v>650</v>
      </c>
      <c r="E652" s="4">
        <f t="shared" si="106"/>
        <v>4</v>
      </c>
      <c r="F652" s="4">
        <f t="shared" ca="1" si="101"/>
        <v>3.9942432851113043</v>
      </c>
      <c r="G652" s="4">
        <f t="shared" ca="1" si="102"/>
        <v>5.7567148886956687E-3</v>
      </c>
      <c r="H652" s="4">
        <f t="shared" ca="1" si="103"/>
        <v>-5.2178146989483309E-3</v>
      </c>
      <c r="I652" s="4">
        <f t="shared" ca="1" si="104"/>
        <v>5.7567148886956687E-3</v>
      </c>
      <c r="J652" s="3">
        <f t="shared" ca="1" si="105"/>
        <v>5.1213863543999594E-3</v>
      </c>
    </row>
    <row r="653" spans="4:10">
      <c r="D653" s="4">
        <f t="shared" si="98"/>
        <v>651</v>
      </c>
      <c r="E653" s="4">
        <f t="shared" si="106"/>
        <v>4</v>
      </c>
      <c r="F653" s="4">
        <f t="shared" ca="1" si="101"/>
        <v>3.9928584632567778</v>
      </c>
      <c r="G653" s="4">
        <f t="shared" ca="1" si="102"/>
        <v>7.1415367432221544E-3</v>
      </c>
      <c r="H653" s="4">
        <f t="shared" ca="1" si="103"/>
        <v>1.9237220442738234E-3</v>
      </c>
      <c r="I653" s="4">
        <f t="shared" ca="1" si="104"/>
        <v>7.1415367432221544E-3</v>
      </c>
      <c r="J653" s="3">
        <f t="shared" ca="1" si="105"/>
        <v>1.3848218545264857E-3</v>
      </c>
    </row>
    <row r="654" spans="4:10">
      <c r="D654" s="4">
        <f t="shared" ref="D654:D717" si="107">D653+1</f>
        <v>652</v>
      </c>
      <c r="E654" s="4">
        <f t="shared" si="106"/>
        <v>4</v>
      </c>
      <c r="F654" s="4">
        <f t="shared" ca="1" si="101"/>
        <v>3.9951525189453618</v>
      </c>
      <c r="G654" s="4">
        <f t="shared" ca="1" si="102"/>
        <v>4.8474810546381697E-3</v>
      </c>
      <c r="H654" s="4">
        <f t="shared" ca="1" si="103"/>
        <v>6.7712030989119931E-3</v>
      </c>
      <c r="I654" s="4">
        <f t="shared" ca="1" si="104"/>
        <v>4.8474810546381697E-3</v>
      </c>
      <c r="J654" s="3">
        <f t="shared" ca="1" si="105"/>
        <v>2.2940556885839847E-3</v>
      </c>
    </row>
    <row r="655" spans="4:10">
      <c r="D655" s="4">
        <f t="shared" si="107"/>
        <v>653</v>
      </c>
      <c r="E655" s="4">
        <f t="shared" si="106"/>
        <v>4</v>
      </c>
      <c r="F655" s="4">
        <f t="shared" ca="1" si="101"/>
        <v>3.9993210800844365</v>
      </c>
      <c r="G655" s="4">
        <f t="shared" ca="1" si="102"/>
        <v>6.7891991556345843E-4</v>
      </c>
      <c r="H655" s="4">
        <f t="shared" ca="1" si="103"/>
        <v>7.4501230144754516E-3</v>
      </c>
      <c r="I655" s="4">
        <f t="shared" ca="1" si="104"/>
        <v>6.7891991556345843E-4</v>
      </c>
      <c r="J655" s="3">
        <f t="shared" ca="1" si="105"/>
        <v>4.1685611390747113E-3</v>
      </c>
    </row>
    <row r="656" spans="4:10">
      <c r="D656" s="4">
        <f t="shared" si="107"/>
        <v>654</v>
      </c>
      <c r="E656" s="4">
        <f t="shared" si="106"/>
        <v>4</v>
      </c>
      <c r="F656" s="4">
        <f t="shared" ca="1" si="101"/>
        <v>4.0030115018187855</v>
      </c>
      <c r="G656" s="4">
        <f t="shared" ca="1" si="102"/>
        <v>-3.0115018187855114E-3</v>
      </c>
      <c r="H656" s="4">
        <f t="shared" ca="1" si="103"/>
        <v>4.4386211956899402E-3</v>
      </c>
      <c r="I656" s="4">
        <f t="shared" ca="1" si="104"/>
        <v>3.0115018187855114E-3</v>
      </c>
      <c r="J656" s="3">
        <f t="shared" ca="1" si="105"/>
        <v>3.6904217343489698E-3</v>
      </c>
    </row>
    <row r="657" spans="4:10">
      <c r="D657" s="4">
        <f t="shared" si="107"/>
        <v>655</v>
      </c>
      <c r="E657" s="4">
        <f t="shared" si="106"/>
        <v>4</v>
      </c>
      <c r="F657" s="4">
        <f t="shared" ca="1" si="101"/>
        <v>4.0045525286631891</v>
      </c>
      <c r="G657" s="4">
        <f t="shared" ca="1" si="102"/>
        <v>-4.5525286631891149E-3</v>
      </c>
      <c r="H657" s="4">
        <f t="shared" ca="1" si="103"/>
        <v>-1.1390746749917469E-4</v>
      </c>
      <c r="I657" s="4">
        <f t="shared" ca="1" si="104"/>
        <v>4.5525286631891149E-3</v>
      </c>
      <c r="J657" s="3">
        <f t="shared" ca="1" si="105"/>
        <v>1.5410268444036035E-3</v>
      </c>
    </row>
    <row r="658" spans="4:10">
      <c r="D658" s="4">
        <f t="shared" si="107"/>
        <v>656</v>
      </c>
      <c r="E658" s="4">
        <f t="shared" si="106"/>
        <v>4</v>
      </c>
      <c r="F658" s="4">
        <f t="shared" ca="1" si="101"/>
        <v>4.0036216498542441</v>
      </c>
      <c r="G658" s="4">
        <f t="shared" ca="1" si="102"/>
        <v>-3.6216498542440689E-3</v>
      </c>
      <c r="H658" s="4">
        <f t="shared" ca="1" si="103"/>
        <v>-3.7355573217432436E-3</v>
      </c>
      <c r="I658" s="4">
        <f t="shared" ca="1" si="104"/>
        <v>3.6216498542440689E-3</v>
      </c>
      <c r="J658" s="3">
        <f t="shared" ca="1" si="105"/>
        <v>9.3087880894504593E-4</v>
      </c>
    </row>
    <row r="659" spans="4:10">
      <c r="D659" s="4">
        <f t="shared" si="107"/>
        <v>657</v>
      </c>
      <c r="E659" s="4">
        <f t="shared" si="106"/>
        <v>4</v>
      </c>
      <c r="F659" s="4">
        <f t="shared" ca="1" si="101"/>
        <v>4.0011395366194247</v>
      </c>
      <c r="G659" s="4">
        <f t="shared" ca="1" si="102"/>
        <v>-1.1395366194246748E-3</v>
      </c>
      <c r="H659" s="4">
        <f t="shared" ca="1" si="103"/>
        <v>-4.8750939411679184E-3</v>
      </c>
      <c r="I659" s="4">
        <f t="shared" ca="1" si="104"/>
        <v>1.1395366194246748E-3</v>
      </c>
      <c r="J659" s="3">
        <f t="shared" ca="1" si="105"/>
        <v>2.4821132348193942E-3</v>
      </c>
    </row>
    <row r="660" spans="4:10">
      <c r="D660" s="4">
        <f t="shared" si="107"/>
        <v>658</v>
      </c>
      <c r="E660" s="4">
        <f t="shared" si="106"/>
        <v>4</v>
      </c>
      <c r="F660" s="4">
        <f t="shared" ca="1" si="101"/>
        <v>3.9985908021529828</v>
      </c>
      <c r="G660" s="4">
        <f t="shared" ca="1" si="102"/>
        <v>1.4091978470172073E-3</v>
      </c>
      <c r="H660" s="4">
        <f t="shared" ca="1" si="103"/>
        <v>-3.4658960941507111E-3</v>
      </c>
      <c r="I660" s="4">
        <f t="shared" ca="1" si="104"/>
        <v>1.4091978470172073E-3</v>
      </c>
      <c r="J660" s="3">
        <f t="shared" ca="1" si="105"/>
        <v>2.5487344664418821E-3</v>
      </c>
    </row>
    <row r="661" spans="4:10">
      <c r="D661" s="4">
        <f t="shared" si="107"/>
        <v>659</v>
      </c>
      <c r="E661" s="4">
        <f t="shared" si="106"/>
        <v>4</v>
      </c>
      <c r="F661" s="4">
        <f t="shared" ca="1" si="101"/>
        <v>3.9972060738723436</v>
      </c>
      <c r="G661" s="4">
        <f t="shared" ca="1" si="102"/>
        <v>2.7939261276563876E-3</v>
      </c>
      <c r="H661" s="4">
        <f t="shared" ca="1" si="103"/>
        <v>-6.719699664943235E-4</v>
      </c>
      <c r="I661" s="4">
        <f t="shared" ca="1" si="104"/>
        <v>2.7939261276563876E-3</v>
      </c>
      <c r="J661" s="3">
        <f t="shared" ca="1" si="105"/>
        <v>1.3847282806391803E-3</v>
      </c>
    </row>
    <row r="662" spans="4:10">
      <c r="D662" s="4">
        <f t="shared" si="107"/>
        <v>660</v>
      </c>
      <c r="E662" s="4">
        <f t="shared" si="106"/>
        <v>4</v>
      </c>
      <c r="F662" s="4">
        <f t="shared" ca="1" si="101"/>
        <v>3.9974228891903962</v>
      </c>
      <c r="G662" s="4">
        <f t="shared" ca="1" si="102"/>
        <v>2.5771108096037665E-3</v>
      </c>
      <c r="H662" s="4">
        <f t="shared" ca="1" si="103"/>
        <v>1.905140843109443E-3</v>
      </c>
      <c r="I662" s="4">
        <f t="shared" ca="1" si="104"/>
        <v>2.5771108096037665E-3</v>
      </c>
      <c r="J662" s="3">
        <f t="shared" ca="1" si="105"/>
        <v>2.1681531805262111E-4</v>
      </c>
    </row>
    <row r="663" spans="4:10">
      <c r="D663" s="4">
        <f t="shared" si="107"/>
        <v>661</v>
      </c>
      <c r="E663" s="4">
        <f t="shared" si="106"/>
        <v>4</v>
      </c>
      <c r="F663" s="4">
        <f t="shared" ca="1" si="101"/>
        <v>3.9988293231007122</v>
      </c>
      <c r="G663" s="4">
        <f t="shared" ca="1" si="102"/>
        <v>1.170676899287848E-3</v>
      </c>
      <c r="H663" s="4">
        <f t="shared" ca="1" si="103"/>
        <v>3.075817742397291E-3</v>
      </c>
      <c r="I663" s="4">
        <f t="shared" ca="1" si="104"/>
        <v>1.170676899287848E-3</v>
      </c>
      <c r="J663" s="3">
        <f t="shared" ca="1" si="105"/>
        <v>1.4064339103159185E-3</v>
      </c>
    </row>
    <row r="664" spans="4:10">
      <c r="D664" s="4">
        <f t="shared" si="107"/>
        <v>662</v>
      </c>
      <c r="E664" s="4">
        <f t="shared" si="106"/>
        <v>4</v>
      </c>
      <c r="F664" s="4">
        <f t="shared" ca="1" si="101"/>
        <v>4.0005243471157437</v>
      </c>
      <c r="G664" s="4">
        <f t="shared" ca="1" si="102"/>
        <v>-5.2434711574367299E-4</v>
      </c>
      <c r="H664" s="4">
        <f t="shared" ca="1" si="103"/>
        <v>2.551470626653618E-3</v>
      </c>
      <c r="I664" s="4">
        <f t="shared" ca="1" si="104"/>
        <v>5.2434711574367299E-4</v>
      </c>
      <c r="J664" s="3">
        <f t="shared" ca="1" si="105"/>
        <v>1.695024015031521E-3</v>
      </c>
    </row>
    <row r="665" spans="4:10">
      <c r="D665" s="4">
        <f t="shared" si="107"/>
        <v>663</v>
      </c>
      <c r="E665" s="4">
        <f t="shared" si="106"/>
        <v>4</v>
      </c>
      <c r="F665" s="4">
        <f t="shared" ca="1" si="101"/>
        <v>4.0016425086253475</v>
      </c>
      <c r="G665" s="4">
        <f t="shared" ca="1" si="102"/>
        <v>-1.6425086253475385E-3</v>
      </c>
      <c r="H665" s="4">
        <f t="shared" ca="1" si="103"/>
        <v>9.0896200130607951E-4</v>
      </c>
      <c r="I665" s="4">
        <f t="shared" ca="1" si="104"/>
        <v>1.6425086253475385E-3</v>
      </c>
      <c r="J665" s="3">
        <f t="shared" ca="1" si="105"/>
        <v>1.1181615096038655E-3</v>
      </c>
    </row>
    <row r="666" spans="4:10">
      <c r="D666" s="4">
        <f t="shared" si="107"/>
        <v>664</v>
      </c>
      <c r="E666" s="4">
        <f t="shared" si="106"/>
        <v>4</v>
      </c>
      <c r="F666" s="4">
        <f t="shared" ca="1" si="101"/>
        <v>4.0017606005731485</v>
      </c>
      <c r="G666" s="4">
        <f t="shared" ca="1" si="102"/>
        <v>-1.7606005731485297E-3</v>
      </c>
      <c r="H666" s="4">
        <f t="shared" ca="1" si="103"/>
        <v>-8.5163857184245018E-4</v>
      </c>
      <c r="I666" s="4">
        <f t="shared" ca="1" si="104"/>
        <v>1.7606005731485297E-3</v>
      </c>
      <c r="J666" s="3">
        <f t="shared" ca="1" si="105"/>
        <v>1.1809194780099119E-4</v>
      </c>
    </row>
    <row r="667" spans="4:10">
      <c r="D667" s="4">
        <f t="shared" si="107"/>
        <v>665</v>
      </c>
      <c r="E667" s="4">
        <f t="shared" si="106"/>
        <v>4</v>
      </c>
      <c r="F667" s="4">
        <f t="shared" ca="1" si="101"/>
        <v>4.0010147313310833</v>
      </c>
      <c r="G667" s="4">
        <f t="shared" ca="1" si="102"/>
        <v>-1.0147313310833184E-3</v>
      </c>
      <c r="H667" s="4">
        <f t="shared" ca="1" si="103"/>
        <v>-1.8663699029257685E-3</v>
      </c>
      <c r="I667" s="4">
        <f t="shared" ca="1" si="104"/>
        <v>1.0147313310833184E-3</v>
      </c>
      <c r="J667" s="3">
        <f t="shared" ca="1" si="105"/>
        <v>7.4586924206521132E-4</v>
      </c>
    </row>
    <row r="668" spans="4:10">
      <c r="D668" s="4">
        <f t="shared" si="107"/>
        <v>666</v>
      </c>
      <c r="E668" s="4">
        <f t="shared" si="106"/>
        <v>4</v>
      </c>
      <c r="F668" s="4">
        <f t="shared" ca="1" si="101"/>
        <v>3.9999276118153064</v>
      </c>
      <c r="G668" s="4">
        <f t="shared" ca="1" si="102"/>
        <v>7.2388184693572555E-5</v>
      </c>
      <c r="H668" s="4">
        <f t="shared" ca="1" si="103"/>
        <v>-1.793981718232196E-3</v>
      </c>
      <c r="I668" s="4">
        <f t="shared" ca="1" si="104"/>
        <v>7.2388184693572555E-5</v>
      </c>
      <c r="J668" s="3">
        <f t="shared" ca="1" si="105"/>
        <v>1.0871195157768909E-3</v>
      </c>
    </row>
    <row r="669" spans="4:10">
      <c r="D669" s="4">
        <f t="shared" si="107"/>
        <v>667</v>
      </c>
      <c r="E669" s="4">
        <f t="shared" si="106"/>
        <v>4</v>
      </c>
      <c r="F669" s="4">
        <f t="shared" ca="1" si="101"/>
        <v>3.9990843721494307</v>
      </c>
      <c r="G669" s="4">
        <f t="shared" ca="1" si="102"/>
        <v>9.1562785056931162E-4</v>
      </c>
      <c r="H669" s="4">
        <f t="shared" ca="1" si="103"/>
        <v>-8.7835386766288437E-4</v>
      </c>
      <c r="I669" s="4">
        <f t="shared" ca="1" si="104"/>
        <v>9.1562785056931162E-4</v>
      </c>
      <c r="J669" s="3">
        <f t="shared" ca="1" si="105"/>
        <v>8.4323966587573906E-4</v>
      </c>
    </row>
    <row r="670" spans="4:10">
      <c r="D670" s="4">
        <f t="shared" si="107"/>
        <v>668</v>
      </c>
      <c r="E670" s="4">
        <f t="shared" si="106"/>
        <v>4</v>
      </c>
      <c r="F670" s="4">
        <f t="shared" ca="1" si="101"/>
        <v>3.9988409658305035</v>
      </c>
      <c r="G670" s="4">
        <f t="shared" ca="1" si="102"/>
        <v>1.1590341694964756E-3</v>
      </c>
      <c r="H670" s="4">
        <f t="shared" ca="1" si="103"/>
        <v>2.8068030183359127E-4</v>
      </c>
      <c r="I670" s="4">
        <f t="shared" ca="1" si="104"/>
        <v>1.1590341694964756E-3</v>
      </c>
      <c r="J670" s="3">
        <f t="shared" ca="1" si="105"/>
        <v>2.4340631892716402E-4</v>
      </c>
    </row>
    <row r="671" spans="4:10">
      <c r="D671" s="4">
        <f t="shared" si="107"/>
        <v>669</v>
      </c>
      <c r="E671" s="4">
        <f t="shared" si="106"/>
        <v>4</v>
      </c>
      <c r="F671" s="4">
        <f t="shared" ca="1" si="101"/>
        <v>3.9991982139886706</v>
      </c>
      <c r="G671" s="4">
        <f t="shared" ca="1" si="102"/>
        <v>8.0178601132940841E-4</v>
      </c>
      <c r="H671" s="4">
        <f t="shared" ca="1" si="103"/>
        <v>1.0824663131629997E-3</v>
      </c>
      <c r="I671" s="4">
        <f t="shared" ca="1" si="104"/>
        <v>8.0178601132940841E-4</v>
      </c>
      <c r="J671" s="3">
        <f t="shared" ca="1" si="105"/>
        <v>3.5724815816706723E-4</v>
      </c>
    </row>
    <row r="672" spans="4:10">
      <c r="D672" s="4">
        <f t="shared" si="107"/>
        <v>670</v>
      </c>
      <c r="E672" s="4">
        <f t="shared" si="106"/>
        <v>4</v>
      </c>
      <c r="F672" s="4">
        <f t="shared" ca="1" si="101"/>
        <v>3.9998697831511256</v>
      </c>
      <c r="G672" s="4">
        <f t="shared" ca="1" si="102"/>
        <v>1.3021684887437601E-4</v>
      </c>
      <c r="H672" s="4">
        <f t="shared" ca="1" si="103"/>
        <v>1.2126831620373757E-3</v>
      </c>
      <c r="I672" s="4">
        <f t="shared" ca="1" si="104"/>
        <v>1.3021684887437601E-4</v>
      </c>
      <c r="J672" s="3">
        <f t="shared" ca="1" si="105"/>
        <v>6.715691624550324E-4</v>
      </c>
    </row>
    <row r="673" spans="4:10">
      <c r="D673" s="4">
        <f t="shared" si="107"/>
        <v>671</v>
      </c>
      <c r="E673" s="4">
        <f t="shared" si="106"/>
        <v>4</v>
      </c>
      <c r="F673" s="4">
        <f t="shared" ca="1" si="101"/>
        <v>4.0004742802133908</v>
      </c>
      <c r="G673" s="4">
        <f t="shared" ca="1" si="102"/>
        <v>-4.7428021339079862E-4</v>
      </c>
      <c r="H673" s="4">
        <f t="shared" ca="1" si="103"/>
        <v>7.3840294864657707E-4</v>
      </c>
      <c r="I673" s="4">
        <f t="shared" ca="1" si="104"/>
        <v>4.7428021339079862E-4</v>
      </c>
      <c r="J673" s="3">
        <f t="shared" ca="1" si="105"/>
        <v>6.0449706226517463E-4</v>
      </c>
    </row>
    <row r="674" spans="4:10">
      <c r="D674" s="4">
        <f t="shared" si="107"/>
        <v>672</v>
      </c>
      <c r="E674" s="4">
        <f t="shared" si="106"/>
        <v>4</v>
      </c>
      <c r="F674" s="4">
        <f t="shared" ca="1" si="101"/>
        <v>4.000735785369832</v>
      </c>
      <c r="G674" s="4">
        <f t="shared" ca="1" si="102"/>
        <v>-7.3578536983198717E-4</v>
      </c>
      <c r="H674" s="4">
        <f t="shared" ca="1" si="103"/>
        <v>2.6175788145899048E-6</v>
      </c>
      <c r="I674" s="4">
        <f t="shared" ca="1" si="104"/>
        <v>7.3578536983198717E-4</v>
      </c>
      <c r="J674" s="3">
        <f t="shared" ca="1" si="105"/>
        <v>2.6150515644118855E-4</v>
      </c>
    </row>
    <row r="675" spans="4:10">
      <c r="D675" s="4">
        <f t="shared" si="107"/>
        <v>673</v>
      </c>
      <c r="E675" s="4">
        <f t="shared" si="106"/>
        <v>4</v>
      </c>
      <c r="F675" s="4">
        <f t="shared" ca="1" si="101"/>
        <v>4.0005953826208858</v>
      </c>
      <c r="G675" s="4">
        <f t="shared" ca="1" si="102"/>
        <v>-5.9538262088576488E-4</v>
      </c>
      <c r="H675" s="4">
        <f t="shared" ca="1" si="103"/>
        <v>-5.9276504207117497E-4</v>
      </c>
      <c r="I675" s="4">
        <f t="shared" ca="1" si="104"/>
        <v>5.9538262088576488E-4</v>
      </c>
      <c r="J675" s="3">
        <f t="shared" ca="1" si="105"/>
        <v>1.4040274894622229E-4</v>
      </c>
    </row>
    <row r="676" spans="4:10">
      <c r="D676" s="4">
        <f t="shared" si="107"/>
        <v>674</v>
      </c>
      <c r="E676" s="4">
        <f t="shared" si="106"/>
        <v>4</v>
      </c>
      <c r="F676" s="4">
        <f t="shared" ca="1" si="101"/>
        <v>4.0001975326252204</v>
      </c>
      <c r="G676" s="4">
        <f t="shared" ca="1" si="102"/>
        <v>-1.9753262522037573E-4</v>
      </c>
      <c r="H676" s="4">
        <f t="shared" ca="1" si="103"/>
        <v>-7.9029766729155071E-4</v>
      </c>
      <c r="I676" s="4">
        <f t="shared" ca="1" si="104"/>
        <v>1.9753262522037573E-4</v>
      </c>
      <c r="J676" s="3">
        <f t="shared" ca="1" si="105"/>
        <v>3.9784999566538914E-4</v>
      </c>
    </row>
    <row r="677" spans="4:10">
      <c r="D677" s="4">
        <f t="shared" si="107"/>
        <v>675</v>
      </c>
      <c r="E677" s="4">
        <f t="shared" si="106"/>
        <v>4</v>
      </c>
      <c r="F677" s="4">
        <f t="shared" ca="1" si="101"/>
        <v>3.9997818943940011</v>
      </c>
      <c r="G677" s="4">
        <f t="shared" ca="1" si="102"/>
        <v>2.1810560599888618E-4</v>
      </c>
      <c r="H677" s="4">
        <f t="shared" ca="1" si="103"/>
        <v>-5.7219206129266453E-4</v>
      </c>
      <c r="I677" s="4">
        <f t="shared" ca="1" si="104"/>
        <v>2.1810560599888618E-4</v>
      </c>
      <c r="J677" s="3">
        <f t="shared" ca="1" si="105"/>
        <v>4.1563823121926191E-4</v>
      </c>
    </row>
    <row r="678" spans="4:10">
      <c r="D678" s="4">
        <f t="shared" si="107"/>
        <v>676</v>
      </c>
      <c r="E678" s="4">
        <f t="shared" si="106"/>
        <v>4</v>
      </c>
      <c r="F678" s="4">
        <f t="shared" ca="1" si="101"/>
        <v>3.9995504871025727</v>
      </c>
      <c r="G678" s="4">
        <f t="shared" ca="1" si="102"/>
        <v>4.4951289742733991E-4</v>
      </c>
      <c r="H678" s="4">
        <f t="shared" ca="1" si="103"/>
        <v>-1.2267916386532463E-4</v>
      </c>
      <c r="I678" s="4">
        <f t="shared" ca="1" si="104"/>
        <v>4.4951289742733991E-4</v>
      </c>
      <c r="J678" s="3">
        <f t="shared" ca="1" si="105"/>
        <v>2.3140729142845373E-4</v>
      </c>
    </row>
    <row r="679" spans="4:10">
      <c r="D679" s="4">
        <f t="shared" si="107"/>
        <v>677</v>
      </c>
      <c r="E679" s="4">
        <f t="shared" si="106"/>
        <v>4</v>
      </c>
      <c r="F679" s="4">
        <f t="shared" ca="1" si="101"/>
        <v>3.9995784104706535</v>
      </c>
      <c r="G679" s="4">
        <f t="shared" ca="1" si="102"/>
        <v>4.2158952934645555E-4</v>
      </c>
      <c r="H679" s="4">
        <f t="shared" ca="1" si="103"/>
        <v>2.9891036548113092E-4</v>
      </c>
      <c r="I679" s="4">
        <f t="shared" ca="1" si="104"/>
        <v>4.2158952934645555E-4</v>
      </c>
      <c r="J679" s="3">
        <f t="shared" ca="1" si="105"/>
        <v>2.7923368080884359E-5</v>
      </c>
    </row>
    <row r="680" spans="4:10">
      <c r="D680" s="4">
        <f t="shared" si="107"/>
        <v>678</v>
      </c>
      <c r="E680" s="4">
        <f t="shared" si="106"/>
        <v>4</v>
      </c>
      <c r="F680" s="4">
        <f t="shared" ca="1" si="101"/>
        <v>3.9998023961813276</v>
      </c>
      <c r="G680" s="4">
        <f t="shared" ca="1" si="102"/>
        <v>1.9760381867239829E-4</v>
      </c>
      <c r="H680" s="4">
        <f t="shared" ca="1" si="103"/>
        <v>4.9651418415352921E-4</v>
      </c>
      <c r="I680" s="4">
        <f t="shared" ca="1" si="104"/>
        <v>1.9760381867239829E-4</v>
      </c>
      <c r="J680" s="3">
        <f t="shared" ca="1" si="105"/>
        <v>2.2398571067405726E-4</v>
      </c>
    </row>
    <row r="681" spans="4:10">
      <c r="D681" s="4">
        <f t="shared" si="107"/>
        <v>679</v>
      </c>
      <c r="E681" s="4">
        <f t="shared" si="106"/>
        <v>4</v>
      </c>
      <c r="F681" s="4">
        <f t="shared" ca="1" si="101"/>
        <v>4.0000776765070922</v>
      </c>
      <c r="G681" s="4">
        <f t="shared" ca="1" si="102"/>
        <v>-7.7676507092228064E-5</v>
      </c>
      <c r="H681" s="4">
        <f t="shared" ca="1" si="103"/>
        <v>4.1883767706130115E-4</v>
      </c>
      <c r="I681" s="4">
        <f t="shared" ca="1" si="104"/>
        <v>7.7676507092228064E-5</v>
      </c>
      <c r="J681" s="3">
        <f t="shared" ca="1" si="105"/>
        <v>2.7528032576462635E-4</v>
      </c>
    </row>
    <row r="682" spans="4:10">
      <c r="D682" s="4">
        <f t="shared" si="107"/>
        <v>680</v>
      </c>
      <c r="E682" s="4">
        <f t="shared" si="106"/>
        <v>4</v>
      </c>
      <c r="F682" s="4">
        <f t="shared" ca="1" si="101"/>
        <v>4.0002628455198233</v>
      </c>
      <c r="G682" s="4">
        <f t="shared" ca="1" si="102"/>
        <v>-2.6284551982325155E-4</v>
      </c>
      <c r="H682" s="4">
        <f t="shared" ca="1" si="103"/>
        <v>1.559921572380496E-4</v>
      </c>
      <c r="I682" s="4">
        <f t="shared" ca="1" si="104"/>
        <v>2.6284551982325155E-4</v>
      </c>
      <c r="J682" s="3">
        <f t="shared" ca="1" si="105"/>
        <v>1.8516901273102349E-4</v>
      </c>
    </row>
    <row r="683" spans="4:10">
      <c r="D683" s="4">
        <f t="shared" si="107"/>
        <v>681</v>
      </c>
      <c r="E683" s="4">
        <f t="shared" si="106"/>
        <v>4</v>
      </c>
      <c r="F683" s="4">
        <f t="shared" ca="1" si="101"/>
        <v>4.000286776526301</v>
      </c>
      <c r="G683" s="4">
        <f t="shared" ca="1" si="102"/>
        <v>-2.8677652630104689E-4</v>
      </c>
      <c r="H683" s="4">
        <f t="shared" ca="1" si="103"/>
        <v>-1.3078436906299729E-4</v>
      </c>
      <c r="I683" s="4">
        <f t="shared" ca="1" si="104"/>
        <v>2.8677652630104689E-4</v>
      </c>
      <c r="J683" s="3">
        <f t="shared" ca="1" si="105"/>
        <v>2.3931006477795336E-5</v>
      </c>
    </row>
    <row r="684" spans="4:10">
      <c r="D684" s="4">
        <f t="shared" si="107"/>
        <v>682</v>
      </c>
      <c r="E684" s="4">
        <f t="shared" si="106"/>
        <v>4</v>
      </c>
      <c r="F684" s="4">
        <f t="shared" ca="1" si="101"/>
        <v>4.0001690766907361</v>
      </c>
      <c r="G684" s="4">
        <f t="shared" ca="1" si="102"/>
        <v>-1.6907669073606968E-4</v>
      </c>
      <c r="H684" s="4">
        <f t="shared" ca="1" si="103"/>
        <v>-2.9986105979906696E-4</v>
      </c>
      <c r="I684" s="4">
        <f t="shared" ca="1" si="104"/>
        <v>1.6907669073606968E-4</v>
      </c>
      <c r="J684" s="3">
        <f t="shared" ca="1" si="105"/>
        <v>1.1769983556497721E-4</v>
      </c>
    </row>
    <row r="685" spans="4:10">
      <c r="D685" s="4">
        <f t="shared" si="107"/>
        <v>683</v>
      </c>
      <c r="E685" s="4">
        <f t="shared" si="106"/>
        <v>4</v>
      </c>
      <c r="F685" s="4">
        <f t="shared" ca="1" si="101"/>
        <v>3.999993250519525</v>
      </c>
      <c r="G685" s="4">
        <f t="shared" ca="1" si="102"/>
        <v>6.7494804749657078E-6</v>
      </c>
      <c r="H685" s="4">
        <f t="shared" ca="1" si="103"/>
        <v>-2.9311157932410126E-4</v>
      </c>
      <c r="I685" s="4">
        <f t="shared" ca="1" si="104"/>
        <v>6.7494804749657078E-6</v>
      </c>
      <c r="J685" s="3">
        <f t="shared" ca="1" si="105"/>
        <v>1.7582617121103539E-4</v>
      </c>
    </row>
    <row r="686" spans="4:10">
      <c r="D686" s="4">
        <f t="shared" si="107"/>
        <v>684</v>
      </c>
      <c r="E686" s="4">
        <f t="shared" si="106"/>
        <v>4</v>
      </c>
      <c r="F686" s="4">
        <f t="shared" ca="1" si="101"/>
        <v>3.9998544993582033</v>
      </c>
      <c r="G686" s="4">
        <f t="shared" ca="1" si="102"/>
        <v>1.4550064179674749E-4</v>
      </c>
      <c r="H686" s="4">
        <f t="shared" ca="1" si="103"/>
        <v>-1.4761093752735377E-4</v>
      </c>
      <c r="I686" s="4">
        <f t="shared" ca="1" si="104"/>
        <v>1.4550064179674749E-4</v>
      </c>
      <c r="J686" s="3">
        <f t="shared" ca="1" si="105"/>
        <v>1.3875116132178178E-4</v>
      </c>
    </row>
    <row r="687" spans="4:10">
      <c r="D687" s="4">
        <f t="shared" si="107"/>
        <v>685</v>
      </c>
      <c r="E687" s="4">
        <f t="shared" si="106"/>
        <v>4</v>
      </c>
      <c r="F687" s="4">
        <f t="shared" ca="1" si="101"/>
        <v>3.99981198170852</v>
      </c>
      <c r="G687" s="4">
        <f t="shared" ca="1" si="102"/>
        <v>1.880182914799633E-4</v>
      </c>
      <c r="H687" s="4">
        <f t="shared" ca="1" si="103"/>
        <v>4.0407353952609526E-5</v>
      </c>
      <c r="I687" s="4">
        <f t="shared" ca="1" si="104"/>
        <v>1.880182914799633E-4</v>
      </c>
      <c r="J687" s="3">
        <f t="shared" ca="1" si="105"/>
        <v>4.2517649683215808E-5</v>
      </c>
    </row>
    <row r="688" spans="4:10">
      <c r="D688" s="4">
        <f t="shared" si="107"/>
        <v>686</v>
      </c>
      <c r="E688" s="4">
        <f t="shared" si="106"/>
        <v>4</v>
      </c>
      <c r="F688" s="4">
        <f t="shared" ca="1" si="101"/>
        <v>3.999867485891583</v>
      </c>
      <c r="G688" s="4">
        <f t="shared" ca="1" si="102"/>
        <v>1.3251410841697009E-4</v>
      </c>
      <c r="H688" s="4">
        <f t="shared" ca="1" si="103"/>
        <v>1.7292146236957961E-4</v>
      </c>
      <c r="I688" s="4">
        <f t="shared" ca="1" si="104"/>
        <v>1.3251410841697009E-4</v>
      </c>
      <c r="J688" s="3">
        <f t="shared" ca="1" si="105"/>
        <v>5.5504183062993206E-5</v>
      </c>
    </row>
    <row r="689" spans="4:10">
      <c r="D689" s="4">
        <f t="shared" si="107"/>
        <v>687</v>
      </c>
      <c r="E689" s="4">
        <f t="shared" si="106"/>
        <v>4</v>
      </c>
      <c r="F689" s="4">
        <f t="shared" ca="1" si="101"/>
        <v>3.9999756204874033</v>
      </c>
      <c r="G689" s="4">
        <f t="shared" ca="1" si="102"/>
        <v>2.4379512596706121E-5</v>
      </c>
      <c r="H689" s="4">
        <f t="shared" ca="1" si="103"/>
        <v>1.9730097496628574E-4</v>
      </c>
      <c r="I689" s="4">
        <f t="shared" ca="1" si="104"/>
        <v>2.4379512596706121E-5</v>
      </c>
      <c r="J689" s="3">
        <f t="shared" ca="1" si="105"/>
        <v>1.0813459582026397E-4</v>
      </c>
    </row>
    <row r="690" spans="4:10">
      <c r="D690" s="4">
        <f t="shared" si="107"/>
        <v>688</v>
      </c>
      <c r="E690" s="4">
        <f t="shared" si="106"/>
        <v>4</v>
      </c>
      <c r="F690" s="4">
        <f t="shared" ca="1" si="101"/>
        <v>4.0000745856899282</v>
      </c>
      <c r="G690" s="4">
        <f t="shared" ca="1" si="102"/>
        <v>-7.458568992824155E-5</v>
      </c>
      <c r="H690" s="4">
        <f t="shared" ca="1" si="103"/>
        <v>1.2271528503804419E-4</v>
      </c>
      <c r="I690" s="4">
        <f t="shared" ca="1" si="104"/>
        <v>7.458568992824155E-5</v>
      </c>
      <c r="J690" s="3">
        <f t="shared" ca="1" si="105"/>
        <v>9.8965202524947671E-5</v>
      </c>
    </row>
    <row r="691" spans="4:10">
      <c r="D691" s="4">
        <f t="shared" si="107"/>
        <v>689</v>
      </c>
      <c r="E691" s="4">
        <f t="shared" si="106"/>
        <v>4</v>
      </c>
      <c r="F691" s="4">
        <f t="shared" ca="1" si="101"/>
        <v>4.000118860589847</v>
      </c>
      <c r="G691" s="4">
        <f t="shared" ca="1" si="102"/>
        <v>-1.1886058984700298E-4</v>
      </c>
      <c r="H691" s="4">
        <f t="shared" ca="1" si="103"/>
        <v>3.854695191041202E-6</v>
      </c>
      <c r="I691" s="4">
        <f t="shared" ca="1" si="104"/>
        <v>1.1886058984700298E-4</v>
      </c>
      <c r="J691" s="3">
        <f t="shared" ca="1" si="105"/>
        <v>4.4274899918761434E-5</v>
      </c>
    </row>
    <row r="692" spans="4:10">
      <c r="D692" s="4">
        <f t="shared" si="107"/>
        <v>690</v>
      </c>
      <c r="E692" s="4">
        <f t="shared" si="106"/>
        <v>4</v>
      </c>
      <c r="F692" s="4">
        <f t="shared" ca="1" si="101"/>
        <v>4.0000978193395822</v>
      </c>
      <c r="G692" s="4">
        <f t="shared" ca="1" si="102"/>
        <v>-9.7819339582194686E-5</v>
      </c>
      <c r="H692" s="4">
        <f t="shared" ca="1" si="103"/>
        <v>-9.3964644391153485E-5</v>
      </c>
      <c r="I692" s="4">
        <f t="shared" ca="1" si="104"/>
        <v>9.7819339582194686E-5</v>
      </c>
      <c r="J692" s="3">
        <f t="shared" ca="1" si="105"/>
        <v>2.1041250264808298E-5</v>
      </c>
    </row>
    <row r="693" spans="4:10">
      <c r="D693" s="4">
        <f t="shared" si="107"/>
        <v>691</v>
      </c>
      <c r="E693" s="4">
        <f t="shared" si="106"/>
        <v>4</v>
      </c>
      <c r="F693" s="4">
        <f t="shared" ca="1" si="101"/>
        <v>4.0000340902512228</v>
      </c>
      <c r="G693" s="4">
        <f t="shared" ca="1" si="102"/>
        <v>-3.4090251222806955E-5</v>
      </c>
      <c r="H693" s="4">
        <f t="shared" ca="1" si="103"/>
        <v>-1.2805489561396044E-4</v>
      </c>
      <c r="I693" s="4">
        <f t="shared" ca="1" si="104"/>
        <v>3.4090251222806955E-5</v>
      </c>
      <c r="J693" s="3">
        <f t="shared" ca="1" si="105"/>
        <v>6.3729088359387731E-5</v>
      </c>
    </row>
    <row r="694" spans="4:10">
      <c r="D694" s="4">
        <f t="shared" si="107"/>
        <v>692</v>
      </c>
      <c r="E694" s="4">
        <f t="shared" si="106"/>
        <v>4</v>
      </c>
      <c r="F694" s="4">
        <f t="shared" ca="1" si="101"/>
        <v>3.999966341752621</v>
      </c>
      <c r="G694" s="4">
        <f t="shared" ca="1" si="102"/>
        <v>3.3658247378998141E-5</v>
      </c>
      <c r="H694" s="4">
        <f t="shared" ca="1" si="103"/>
        <v>-9.4396648234962299E-5</v>
      </c>
      <c r="I694" s="4">
        <f t="shared" ca="1" si="104"/>
        <v>3.3658247378998141E-5</v>
      </c>
      <c r="J694" s="3">
        <f t="shared" ca="1" si="105"/>
        <v>6.7748498601805096E-5</v>
      </c>
    </row>
    <row r="695" spans="4:10">
      <c r="D695" s="4">
        <f t="shared" si="107"/>
        <v>693</v>
      </c>
      <c r="E695" s="4">
        <f t="shared" si="106"/>
        <v>4</v>
      </c>
      <c r="F695" s="4">
        <f t="shared" ref="F695:F758" ca="1" si="108">F694+Kp*G694+Ki*H694+Kd*(G694-G693)</f>
        <v>3.9999277183232227</v>
      </c>
      <c r="G695" s="4">
        <f t="shared" ref="G695:G758" ca="1" si="109">E695-F695</f>
        <v>7.2281676777308235E-5</v>
      </c>
      <c r="H695" s="4">
        <f t="shared" ref="H695:H758" ca="1" si="110">H694+G695</f>
        <v>-2.2114971457654065E-5</v>
      </c>
      <c r="I695" s="4">
        <f t="shared" ca="1" si="104"/>
        <v>7.2281676777308235E-5</v>
      </c>
      <c r="J695" s="3">
        <f t="shared" ca="1" si="105"/>
        <v>3.8623429398310094E-5</v>
      </c>
    </row>
    <row r="696" spans="4:10">
      <c r="D696" s="4">
        <f t="shared" si="107"/>
        <v>694</v>
      </c>
      <c r="E696" s="4">
        <f t="shared" si="106"/>
        <v>4</v>
      </c>
      <c r="F696" s="4">
        <f t="shared" ca="1" si="108"/>
        <v>3.9999310673224562</v>
      </c>
      <c r="G696" s="4">
        <f t="shared" ca="1" si="109"/>
        <v>6.8932677543820375E-5</v>
      </c>
      <c r="H696" s="4">
        <f t="shared" ca="1" si="110"/>
        <v>4.6817706086166311E-5</v>
      </c>
      <c r="I696" s="4">
        <f t="shared" ca="1" si="104"/>
        <v>6.8932677543820375E-5</v>
      </c>
      <c r="J696" s="3">
        <f t="shared" ca="1" si="105"/>
        <v>3.3489992334878593E-6</v>
      </c>
    </row>
    <row r="697" spans="4:10">
      <c r="D697" s="4">
        <f t="shared" si="107"/>
        <v>695</v>
      </c>
      <c r="E697" s="4">
        <f t="shared" si="106"/>
        <v>4</v>
      </c>
      <c r="F697" s="4">
        <f t="shared" ca="1" si="108"/>
        <v>3.9999667080427002</v>
      </c>
      <c r="G697" s="4">
        <f t="shared" ca="1" si="109"/>
        <v>3.3291957299841357E-5</v>
      </c>
      <c r="H697" s="4">
        <f t="shared" ca="1" si="110"/>
        <v>8.0109663386007668E-5</v>
      </c>
      <c r="I697" s="4">
        <f t="shared" ca="1" si="104"/>
        <v>3.3291957299841357E-5</v>
      </c>
      <c r="J697" s="3">
        <f t="shared" ca="1" si="105"/>
        <v>3.5640720243979018E-5</v>
      </c>
    </row>
    <row r="698" spans="4:10">
      <c r="D698" s="4">
        <f t="shared" si="107"/>
        <v>696</v>
      </c>
      <c r="E698" s="4">
        <f t="shared" si="106"/>
        <v>4</v>
      </c>
      <c r="F698" s="4">
        <f t="shared" ca="1" si="108"/>
        <v>4.0000113943176467</v>
      </c>
      <c r="G698" s="4">
        <f t="shared" ca="1" si="109"/>
        <v>-1.1394317646740149E-5</v>
      </c>
      <c r="H698" s="4">
        <f t="shared" ca="1" si="110"/>
        <v>6.8715345739267519E-5</v>
      </c>
      <c r="I698" s="4">
        <f t="shared" ca="1" si="104"/>
        <v>1.1394317646740149E-5</v>
      </c>
      <c r="J698" s="3">
        <f t="shared" ca="1" si="105"/>
        <v>4.4686274946581506E-5</v>
      </c>
    </row>
    <row r="699" spans="4:10">
      <c r="D699" s="4">
        <f t="shared" si="107"/>
        <v>697</v>
      </c>
      <c r="E699" s="4">
        <f t="shared" si="106"/>
        <v>4</v>
      </c>
      <c r="F699" s="4">
        <f t="shared" ca="1" si="108"/>
        <v>4.0000420333109465</v>
      </c>
      <c r="G699" s="4">
        <f t="shared" ca="1" si="109"/>
        <v>-4.2033310946543168E-5</v>
      </c>
      <c r="H699" s="4">
        <f t="shared" ca="1" si="110"/>
        <v>2.6682034792724352E-5</v>
      </c>
      <c r="I699" s="4">
        <f t="shared" ca="1" si="104"/>
        <v>4.2033310946543168E-5</v>
      </c>
      <c r="J699" s="3">
        <f t="shared" ca="1" si="105"/>
        <v>3.0638993299803019E-5</v>
      </c>
    </row>
    <row r="700" spans="4:10">
      <c r="D700" s="4">
        <f t="shared" si="107"/>
        <v>698</v>
      </c>
      <c r="E700" s="4">
        <f t="shared" si="106"/>
        <v>4</v>
      </c>
      <c r="F700" s="4">
        <f t="shared" ca="1" si="108"/>
        <v>4.0000466899007954</v>
      </c>
      <c r="G700" s="4">
        <f t="shared" ca="1" si="109"/>
        <v>-4.6689900795371386E-5</v>
      </c>
      <c r="H700" s="4">
        <f t="shared" ca="1" si="110"/>
        <v>-2.0007866002647035E-5</v>
      </c>
      <c r="I700" s="4">
        <f t="shared" ca="1" si="104"/>
        <v>4.6689900795371386E-5</v>
      </c>
      <c r="J700" s="3">
        <f t="shared" ca="1" si="105"/>
        <v>4.6565898488282187E-6</v>
      </c>
    </row>
    <row r="701" spans="4:10">
      <c r="D701" s="4">
        <f t="shared" si="107"/>
        <v>699</v>
      </c>
      <c r="E701" s="4">
        <f t="shared" si="106"/>
        <v>4</v>
      </c>
      <c r="F701" s="4">
        <f t="shared" ca="1" si="108"/>
        <v>4.0000281412729395</v>
      </c>
      <c r="G701" s="4">
        <f t="shared" ca="1" si="109"/>
        <v>-2.8141272939485873E-5</v>
      </c>
      <c r="H701" s="4">
        <f t="shared" ca="1" si="110"/>
        <v>-4.8149138942132907E-5</v>
      </c>
      <c r="I701" s="4">
        <f t="shared" ca="1" si="104"/>
        <v>2.8141272939485873E-5</v>
      </c>
      <c r="J701" s="3">
        <f t="shared" ca="1" si="105"/>
        <v>1.8548627855885513E-5</v>
      </c>
    </row>
    <row r="702" spans="4:10">
      <c r="D702" s="4">
        <f t="shared" si="107"/>
        <v>700</v>
      </c>
      <c r="E702" s="4">
        <f t="shared" si="106"/>
        <v>4</v>
      </c>
      <c r="F702" s="4">
        <f t="shared" ca="1" si="108"/>
        <v>3.9999997175493589</v>
      </c>
      <c r="G702" s="4">
        <f t="shared" ca="1" si="109"/>
        <v>2.8245064109810869E-7</v>
      </c>
      <c r="H702" s="4">
        <f t="shared" ca="1" si="110"/>
        <v>-4.7866688301034799E-5</v>
      </c>
      <c r="I702" s="4">
        <f t="shared" ca="1" si="104"/>
        <v>2.8245064109810869E-7</v>
      </c>
      <c r="J702" s="3">
        <f t="shared" ca="1" si="105"/>
        <v>2.8423723580583982E-5</v>
      </c>
    </row>
    <row r="703" spans="4:10">
      <c r="D703" s="4">
        <f t="shared" si="107"/>
        <v>701</v>
      </c>
      <c r="E703" s="4">
        <f t="shared" si="106"/>
        <v>4</v>
      </c>
      <c r="F703" s="4">
        <f t="shared" ca="1" si="108"/>
        <v>3.9999769009194996</v>
      </c>
      <c r="G703" s="4">
        <f t="shared" ca="1" si="109"/>
        <v>2.3099080500355029E-5</v>
      </c>
      <c r="H703" s="4">
        <f t="shared" ca="1" si="110"/>
        <v>-2.476760780067977E-5</v>
      </c>
      <c r="I703" s="4">
        <f t="shared" ca="1" si="104"/>
        <v>2.3099080500355029E-5</v>
      </c>
      <c r="J703" s="3">
        <f t="shared" ca="1" si="105"/>
        <v>2.2816629859256921E-5</v>
      </c>
    </row>
    <row r="704" spans="4:10">
      <c r="D704" s="4">
        <f t="shared" si="107"/>
        <v>702</v>
      </c>
      <c r="E704" s="4">
        <f t="shared" si="106"/>
        <v>4</v>
      </c>
      <c r="F704" s="4">
        <f t="shared" ca="1" si="108"/>
        <v>3.9999695138357994</v>
      </c>
      <c r="G704" s="4">
        <f t="shared" ca="1" si="109"/>
        <v>3.0486164200649313E-5</v>
      </c>
      <c r="H704" s="4">
        <f t="shared" ca="1" si="110"/>
        <v>5.7185563999695432E-6</v>
      </c>
      <c r="I704" s="4">
        <f t="shared" ca="1" si="104"/>
        <v>3.0486164200649313E-5</v>
      </c>
      <c r="J704" s="3">
        <f t="shared" ca="1" si="105"/>
        <v>7.3870837002942835E-6</v>
      </c>
    </row>
    <row r="705" spans="4:10">
      <c r="D705" s="4">
        <f t="shared" si="107"/>
        <v>703</v>
      </c>
      <c r="E705" s="4">
        <f t="shared" si="106"/>
        <v>4</v>
      </c>
      <c r="F705" s="4">
        <f t="shared" ca="1" si="108"/>
        <v>3.9999781153965275</v>
      </c>
      <c r="G705" s="4">
        <f t="shared" ca="1" si="109"/>
        <v>2.1884603472521746E-5</v>
      </c>
      <c r="H705" s="4">
        <f t="shared" ca="1" si="110"/>
        <v>2.760315987249129E-5</v>
      </c>
      <c r="I705" s="4">
        <f t="shared" ca="1" si="104"/>
        <v>2.1884603472521746E-5</v>
      </c>
      <c r="J705" s="3">
        <f t="shared" ca="1" si="105"/>
        <v>8.6015607281275663E-6</v>
      </c>
    </row>
    <row r="706" spans="4:10">
      <c r="D706" s="4">
        <f t="shared" si="107"/>
        <v>704</v>
      </c>
      <c r="E706" s="4">
        <f t="shared" si="106"/>
        <v>4</v>
      </c>
      <c r="F706" s="4">
        <f t="shared" ca="1" si="108"/>
        <v>3.9999955175866009</v>
      </c>
      <c r="G706" s="4">
        <f t="shared" ca="1" si="109"/>
        <v>4.4824133991205883E-6</v>
      </c>
      <c r="H706" s="4">
        <f t="shared" ca="1" si="110"/>
        <v>3.2085573271611878E-5</v>
      </c>
      <c r="I706" s="4">
        <f t="shared" ca="1" si="104"/>
        <v>4.4824133991205883E-6</v>
      </c>
      <c r="J706" s="3">
        <f t="shared" ca="1" si="105"/>
        <v>1.7402190073401158E-5</v>
      </c>
    </row>
    <row r="707" spans="4:10">
      <c r="D707" s="4">
        <f t="shared" si="107"/>
        <v>705</v>
      </c>
      <c r="E707" s="4">
        <f t="shared" si="106"/>
        <v>4</v>
      </c>
      <c r="F707" s="4">
        <f t="shared" ca="1" si="108"/>
        <v>4.0000117112315232</v>
      </c>
      <c r="G707" s="4">
        <f t="shared" ca="1" si="109"/>
        <v>-1.1711231523214849E-5</v>
      </c>
      <c r="H707" s="4">
        <f t="shared" ca="1" si="110"/>
        <v>2.0374341748397029E-5</v>
      </c>
      <c r="I707" s="4">
        <f t="shared" ref="I707:I770" ca="1" si="111">ABS(G707)</f>
        <v>1.1711231523214849E-5</v>
      </c>
      <c r="J707" s="3">
        <f t="shared" ca="1" si="105"/>
        <v>1.6193644922335437E-5</v>
      </c>
    </row>
    <row r="708" spans="4:10">
      <c r="D708" s="4">
        <f t="shared" si="107"/>
        <v>706</v>
      </c>
      <c r="E708" s="4">
        <f t="shared" si="106"/>
        <v>4</v>
      </c>
      <c r="F708" s="4">
        <f t="shared" ca="1" si="108"/>
        <v>4.0000191915742249</v>
      </c>
      <c r="G708" s="4">
        <f t="shared" ca="1" si="109"/>
        <v>-1.919157422491935E-5</v>
      </c>
      <c r="H708" s="4">
        <f t="shared" ca="1" si="110"/>
        <v>1.1827675234776791E-6</v>
      </c>
      <c r="I708" s="4">
        <f t="shared" ca="1" si="111"/>
        <v>1.919157422491935E-5</v>
      </c>
      <c r="J708" s="3">
        <f t="shared" ref="J708:J771" ca="1" si="112">ABS(F708-F707)</f>
        <v>7.480342701704501E-6</v>
      </c>
    </row>
    <row r="709" spans="4:10">
      <c r="D709" s="4">
        <f t="shared" si="107"/>
        <v>707</v>
      </c>
      <c r="E709" s="4">
        <f t="shared" ref="E709:E772" si="113">E708</f>
        <v>4</v>
      </c>
      <c r="F709" s="4">
        <f t="shared" ca="1" si="108"/>
        <v>4.000016061944998</v>
      </c>
      <c r="G709" s="4">
        <f t="shared" ca="1" si="109"/>
        <v>-1.6061944998035926E-5</v>
      </c>
      <c r="H709" s="4">
        <f t="shared" ca="1" si="110"/>
        <v>-1.4879177474558247E-5</v>
      </c>
      <c r="I709" s="4">
        <f t="shared" ca="1" si="111"/>
        <v>1.6061944998035926E-5</v>
      </c>
      <c r="J709" s="3">
        <f t="shared" ca="1" si="112"/>
        <v>3.1296292268834236E-6</v>
      </c>
    </row>
    <row r="710" spans="4:10">
      <c r="D710" s="4">
        <f t="shared" si="107"/>
        <v>708</v>
      </c>
      <c r="E710" s="4">
        <f t="shared" si="113"/>
        <v>4</v>
      </c>
      <c r="F710" s="4">
        <f t="shared" ca="1" si="108"/>
        <v>4.0000058603329869</v>
      </c>
      <c r="G710" s="4">
        <f t="shared" ca="1" si="109"/>
        <v>-5.8603329868844867E-6</v>
      </c>
      <c r="H710" s="4">
        <f t="shared" ca="1" si="110"/>
        <v>-2.0739510461442734E-5</v>
      </c>
      <c r="I710" s="4">
        <f t="shared" ca="1" si="111"/>
        <v>5.8603329868844867E-6</v>
      </c>
      <c r="J710" s="3">
        <f t="shared" ca="1" si="112"/>
        <v>1.020161201115144E-5</v>
      </c>
    </row>
    <row r="711" spans="4:10">
      <c r="D711" s="4">
        <f t="shared" si="107"/>
        <v>709</v>
      </c>
      <c r="E711" s="4">
        <f t="shared" si="113"/>
        <v>4</v>
      </c>
      <c r="F711" s="4">
        <f t="shared" ca="1" si="108"/>
        <v>3.9999948226316762</v>
      </c>
      <c r="G711" s="4">
        <f t="shared" ca="1" si="109"/>
        <v>5.1773683238387491E-6</v>
      </c>
      <c r="H711" s="4">
        <f t="shared" ca="1" si="110"/>
        <v>-1.5562142137603985E-5</v>
      </c>
      <c r="I711" s="4">
        <f t="shared" ca="1" si="111"/>
        <v>5.1773683238387491E-6</v>
      </c>
      <c r="J711" s="3">
        <f t="shared" ca="1" si="112"/>
        <v>1.1037701310723236E-5</v>
      </c>
    </row>
    <row r="712" spans="4:10">
      <c r="D712" s="4">
        <f t="shared" si="107"/>
        <v>710</v>
      </c>
      <c r="E712" s="4">
        <f t="shared" si="113"/>
        <v>4</v>
      </c>
      <c r="F712" s="4">
        <f t="shared" ca="1" si="108"/>
        <v>3.9999883836887258</v>
      </c>
      <c r="G712" s="4">
        <f t="shared" ca="1" si="109"/>
        <v>1.1616311274220692E-5</v>
      </c>
      <c r="H712" s="4">
        <f t="shared" ca="1" si="110"/>
        <v>-3.9458308633832928E-6</v>
      </c>
      <c r="I712" s="4">
        <f t="shared" ca="1" si="111"/>
        <v>1.1616311274220692E-5</v>
      </c>
      <c r="J712" s="3">
        <f t="shared" ca="1" si="112"/>
        <v>6.4389429503819429E-6</v>
      </c>
    </row>
    <row r="713" spans="4:10">
      <c r="D713" s="4">
        <f t="shared" si="107"/>
        <v>711</v>
      </c>
      <c r="E713" s="4">
        <f t="shared" si="113"/>
        <v>4</v>
      </c>
      <c r="F713" s="4">
        <f t="shared" ca="1" si="108"/>
        <v>3.999988734718674</v>
      </c>
      <c r="G713" s="4">
        <f t="shared" ca="1" si="109"/>
        <v>1.1265281326000576E-5</v>
      </c>
      <c r="H713" s="4">
        <f t="shared" ca="1" si="110"/>
        <v>7.3194504626172829E-6</v>
      </c>
      <c r="I713" s="4">
        <f t="shared" ca="1" si="111"/>
        <v>1.1265281326000576E-5</v>
      </c>
      <c r="J713" s="3">
        <f t="shared" ca="1" si="112"/>
        <v>3.5102994822011624E-7</v>
      </c>
    </row>
    <row r="714" spans="4:10">
      <c r="D714" s="4">
        <f t="shared" si="107"/>
        <v>712</v>
      </c>
      <c r="E714" s="4">
        <f t="shared" si="113"/>
        <v>4</v>
      </c>
      <c r="F714" s="4">
        <f t="shared" ca="1" si="108"/>
        <v>3.9999944007911847</v>
      </c>
      <c r="G714" s="4">
        <f t="shared" ca="1" si="109"/>
        <v>5.5992088152656549E-6</v>
      </c>
      <c r="H714" s="4">
        <f t="shared" ca="1" si="110"/>
        <v>1.2918659277882938E-5</v>
      </c>
      <c r="I714" s="4">
        <f t="shared" ca="1" si="111"/>
        <v>5.5992088152656549E-6</v>
      </c>
      <c r="J714" s="3">
        <f t="shared" ca="1" si="112"/>
        <v>5.6660725107349208E-6</v>
      </c>
    </row>
    <row r="715" spans="4:10">
      <c r="D715" s="4">
        <f t="shared" si="107"/>
        <v>713</v>
      </c>
      <c r="E715" s="4">
        <f t="shared" si="113"/>
        <v>4</v>
      </c>
      <c r="F715" s="4">
        <f t="shared" ca="1" si="108"/>
        <v>4.0000016513685521</v>
      </c>
      <c r="G715" s="4">
        <f t="shared" ca="1" si="109"/>
        <v>-1.6513685521246657E-6</v>
      </c>
      <c r="H715" s="4">
        <f t="shared" ca="1" si="110"/>
        <v>1.1267290725758272E-5</v>
      </c>
      <c r="I715" s="4">
        <f t="shared" ca="1" si="111"/>
        <v>1.6513685521246657E-6</v>
      </c>
      <c r="J715" s="3">
        <f t="shared" ca="1" si="112"/>
        <v>7.2505773673903207E-6</v>
      </c>
    </row>
    <row r="716" spans="4:10">
      <c r="D716" s="4">
        <f t="shared" si="107"/>
        <v>714</v>
      </c>
      <c r="E716" s="4">
        <f t="shared" si="113"/>
        <v>4</v>
      </c>
      <c r="F716" s="4">
        <f t="shared" ca="1" si="108"/>
        <v>4.0000067170299509</v>
      </c>
      <c r="G716" s="4">
        <f t="shared" ca="1" si="109"/>
        <v>-6.7170299509200504E-6</v>
      </c>
      <c r="H716" s="4">
        <f t="shared" ca="1" si="110"/>
        <v>4.5502607748382218E-6</v>
      </c>
      <c r="I716" s="4">
        <f t="shared" ca="1" si="111"/>
        <v>6.7170299509200504E-6</v>
      </c>
      <c r="J716" s="3">
        <f t="shared" ca="1" si="112"/>
        <v>5.0656613987953847E-6</v>
      </c>
    </row>
    <row r="717" spans="4:10">
      <c r="D717" s="4">
        <f t="shared" si="107"/>
        <v>715</v>
      </c>
      <c r="E717" s="4">
        <f t="shared" si="113"/>
        <v>4</v>
      </c>
      <c r="F717" s="4">
        <f t="shared" ca="1" si="108"/>
        <v>4.0000075980103897</v>
      </c>
      <c r="G717" s="4">
        <f t="shared" ca="1" si="109"/>
        <v>-7.5980103897421714E-6</v>
      </c>
      <c r="H717" s="4">
        <f t="shared" ca="1" si="110"/>
        <v>-3.0477496149039496E-6</v>
      </c>
      <c r="I717" s="4">
        <f t="shared" ca="1" si="111"/>
        <v>7.5980103897421714E-6</v>
      </c>
      <c r="J717" s="3">
        <f t="shared" ca="1" si="112"/>
        <v>8.8098043882212096E-7</v>
      </c>
    </row>
    <row r="718" spans="4:10">
      <c r="D718" s="4">
        <f t="shared" ref="D718:D781" si="114">D717+1</f>
        <v>716</v>
      </c>
      <c r="E718" s="4">
        <f t="shared" si="113"/>
        <v>4</v>
      </c>
      <c r="F718" s="4">
        <f t="shared" ca="1" si="108"/>
        <v>4.0000046790068646</v>
      </c>
      <c r="G718" s="4">
        <f t="shared" ca="1" si="109"/>
        <v>-4.6790068646274108E-6</v>
      </c>
      <c r="H718" s="4">
        <f t="shared" ca="1" si="110"/>
        <v>-7.7267564795313604E-6</v>
      </c>
      <c r="I718" s="4">
        <f t="shared" ca="1" si="111"/>
        <v>4.6790068646274108E-6</v>
      </c>
      <c r="J718" s="3">
        <f t="shared" ca="1" si="112"/>
        <v>2.9190035251147606E-6</v>
      </c>
    </row>
    <row r="719" spans="4:10">
      <c r="D719" s="4">
        <f t="shared" si="114"/>
        <v>717</v>
      </c>
      <c r="E719" s="4">
        <f t="shared" si="113"/>
        <v>4</v>
      </c>
      <c r="F719" s="4">
        <f t="shared" ca="1" si="108"/>
        <v>4.0000000863109202</v>
      </c>
      <c r="G719" s="4">
        <f t="shared" ca="1" si="109"/>
        <v>-8.6310920188736873E-8</v>
      </c>
      <c r="H719" s="4">
        <f t="shared" ca="1" si="110"/>
        <v>-7.8130673997200972E-6</v>
      </c>
      <c r="I719" s="4">
        <f t="shared" ca="1" si="111"/>
        <v>8.6310920188736873E-8</v>
      </c>
      <c r="J719" s="3">
        <f t="shared" ca="1" si="112"/>
        <v>4.5926959444386739E-6</v>
      </c>
    </row>
    <row r="720" spans="4:10">
      <c r="D720" s="4">
        <f t="shared" si="114"/>
        <v>718</v>
      </c>
      <c r="E720" s="4">
        <f t="shared" si="113"/>
        <v>4</v>
      </c>
      <c r="F720" s="4">
        <f t="shared" ca="1" si="108"/>
        <v>3.999996336561177</v>
      </c>
      <c r="G720" s="4">
        <f t="shared" ca="1" si="109"/>
        <v>3.6634388229650483E-6</v>
      </c>
      <c r="H720" s="4">
        <f t="shared" ca="1" si="110"/>
        <v>-4.1496285767550489E-6</v>
      </c>
      <c r="I720" s="4">
        <f t="shared" ca="1" si="111"/>
        <v>3.6634388229650483E-6</v>
      </c>
      <c r="J720" s="3">
        <f t="shared" ca="1" si="112"/>
        <v>3.7497497431537852E-6</v>
      </c>
    </row>
    <row r="721" spans="4:10">
      <c r="D721" s="4">
        <f t="shared" si="114"/>
        <v>719</v>
      </c>
      <c r="E721" s="4">
        <f t="shared" si="113"/>
        <v>4</v>
      </c>
      <c r="F721" s="4">
        <f t="shared" ca="1" si="108"/>
        <v>3.9999950591277913</v>
      </c>
      <c r="G721" s="4">
        <f t="shared" ca="1" si="109"/>
        <v>4.9408722087029844E-6</v>
      </c>
      <c r="H721" s="4">
        <f t="shared" ca="1" si="110"/>
        <v>7.9124363194793546E-7</v>
      </c>
      <c r="I721" s="4">
        <f t="shared" ca="1" si="111"/>
        <v>4.9408722087029844E-6</v>
      </c>
      <c r="J721" s="3">
        <f t="shared" ca="1" si="112"/>
        <v>1.2774333857379361E-6</v>
      </c>
    </row>
    <row r="722" spans="4:10">
      <c r="D722" s="4">
        <f t="shared" si="114"/>
        <v>720</v>
      </c>
      <c r="E722" s="4">
        <f t="shared" si="113"/>
        <v>4</v>
      </c>
      <c r="F722" s="4">
        <f t="shared" ca="1" si="108"/>
        <v>3.9999963884060392</v>
      </c>
      <c r="G722" s="4">
        <f t="shared" ca="1" si="109"/>
        <v>3.6115939607839209E-6</v>
      </c>
      <c r="H722" s="4">
        <f t="shared" ca="1" si="110"/>
        <v>4.4028375927318564E-6</v>
      </c>
      <c r="I722" s="4">
        <f t="shared" ca="1" si="111"/>
        <v>3.6115939607839209E-6</v>
      </c>
      <c r="J722" s="3">
        <f t="shared" ca="1" si="112"/>
        <v>1.3292782479190635E-6</v>
      </c>
    </row>
    <row r="723" spans="4:10">
      <c r="D723" s="4">
        <f t="shared" si="114"/>
        <v>721</v>
      </c>
      <c r="E723" s="4">
        <f t="shared" si="113"/>
        <v>4</v>
      </c>
      <c r="F723" s="4">
        <f t="shared" ca="1" si="108"/>
        <v>3.9999991874140584</v>
      </c>
      <c r="G723" s="4">
        <f t="shared" ca="1" si="109"/>
        <v>8.1258594164523856E-7</v>
      </c>
      <c r="H723" s="4">
        <f t="shared" ca="1" si="110"/>
        <v>5.2154235343770949E-6</v>
      </c>
      <c r="I723" s="4">
        <f t="shared" ca="1" si="111"/>
        <v>8.1258594164523856E-7</v>
      </c>
      <c r="J723" s="3">
        <f t="shared" ca="1" si="112"/>
        <v>2.7990080191386824E-6</v>
      </c>
    </row>
    <row r="724" spans="4:10">
      <c r="D724" s="4">
        <f t="shared" si="114"/>
        <v>722</v>
      </c>
      <c r="E724" s="4">
        <f t="shared" si="113"/>
        <v>4</v>
      </c>
      <c r="F724" s="4">
        <f t="shared" ca="1" si="108"/>
        <v>4.0000018358155991</v>
      </c>
      <c r="G724" s="4">
        <f t="shared" ca="1" si="109"/>
        <v>-1.8358155990938485E-6</v>
      </c>
      <c r="H724" s="4">
        <f t="shared" ca="1" si="110"/>
        <v>3.3796079352832464E-6</v>
      </c>
      <c r="I724" s="4">
        <f t="shared" ca="1" si="111"/>
        <v>1.8358155990938485E-6</v>
      </c>
      <c r="J724" s="3">
        <f t="shared" ca="1" si="112"/>
        <v>2.6484015407390871E-6</v>
      </c>
    </row>
    <row r="725" spans="4:10">
      <c r="D725" s="4">
        <f t="shared" si="114"/>
        <v>723</v>
      </c>
      <c r="E725" s="4">
        <f t="shared" si="113"/>
        <v>4</v>
      </c>
      <c r="F725" s="4">
        <f t="shared" ca="1" si="108"/>
        <v>4.0000030971823746</v>
      </c>
      <c r="G725" s="4">
        <f t="shared" ca="1" si="109"/>
        <v>-3.0971823745673532E-6</v>
      </c>
      <c r="H725" s="4">
        <f t="shared" ca="1" si="110"/>
        <v>2.824255607158932E-7</v>
      </c>
      <c r="I725" s="4">
        <f t="shared" ca="1" si="111"/>
        <v>3.0971823745673532E-6</v>
      </c>
      <c r="J725" s="3">
        <f t="shared" ca="1" si="112"/>
        <v>1.2613667754735047E-6</v>
      </c>
    </row>
    <row r="726" spans="4:10">
      <c r="D726" s="4">
        <f t="shared" si="114"/>
        <v>724</v>
      </c>
      <c r="E726" s="4">
        <f t="shared" si="113"/>
        <v>4</v>
      </c>
      <c r="F726" s="4">
        <f t="shared" ca="1" si="108"/>
        <v>4.0000026358573573</v>
      </c>
      <c r="G726" s="4">
        <f t="shared" ca="1" si="109"/>
        <v>-2.6358573572693444E-6</v>
      </c>
      <c r="H726" s="4">
        <f t="shared" ca="1" si="110"/>
        <v>-2.3534317965534512E-6</v>
      </c>
      <c r="I726" s="4">
        <f t="shared" ca="1" si="111"/>
        <v>2.6358573572693444E-6</v>
      </c>
      <c r="J726" s="3">
        <f t="shared" ca="1" si="112"/>
        <v>4.6132501729800879E-7</v>
      </c>
    </row>
    <row r="727" spans="4:10">
      <c r="D727" s="4">
        <f t="shared" si="114"/>
        <v>725</v>
      </c>
      <c r="E727" s="4">
        <f t="shared" si="113"/>
        <v>4</v>
      </c>
      <c r="F727" s="4">
        <f t="shared" ca="1" si="108"/>
        <v>4.0000010039172968</v>
      </c>
      <c r="G727" s="4">
        <f t="shared" ca="1" si="109"/>
        <v>-1.0039172968490107E-6</v>
      </c>
      <c r="H727" s="4">
        <f t="shared" ca="1" si="110"/>
        <v>-3.3573490934024619E-6</v>
      </c>
      <c r="I727" s="4">
        <f t="shared" ca="1" si="111"/>
        <v>1.0039172968490107E-6</v>
      </c>
      <c r="J727" s="3">
        <f t="shared" ca="1" si="112"/>
        <v>1.6319400604203338E-6</v>
      </c>
    </row>
    <row r="728" spans="4:10">
      <c r="D728" s="4">
        <f t="shared" si="114"/>
        <v>726</v>
      </c>
      <c r="E728" s="4">
        <f t="shared" si="113"/>
        <v>4</v>
      </c>
      <c r="F728" s="4">
        <f t="shared" ca="1" si="108"/>
        <v>3.9999992064803855</v>
      </c>
      <c r="G728" s="4">
        <f t="shared" ca="1" si="109"/>
        <v>7.9351961446150199E-7</v>
      </c>
      <c r="H728" s="4">
        <f t="shared" ca="1" si="110"/>
        <v>-2.5638294789409599E-6</v>
      </c>
      <c r="I728" s="4">
        <f t="shared" ca="1" si="111"/>
        <v>7.9351961446150199E-7</v>
      </c>
      <c r="J728" s="3">
        <f t="shared" ca="1" si="112"/>
        <v>1.7974369113105126E-6</v>
      </c>
    </row>
    <row r="729" spans="4:10">
      <c r="D729" s="4">
        <f t="shared" si="114"/>
        <v>727</v>
      </c>
      <c r="E729" s="4">
        <f t="shared" si="113"/>
        <v>4</v>
      </c>
      <c r="F729" s="4">
        <f t="shared" ca="1" si="108"/>
        <v>3.9999981342348443</v>
      </c>
      <c r="G729" s="4">
        <f t="shared" ca="1" si="109"/>
        <v>1.8657651557063559E-6</v>
      </c>
      <c r="H729" s="4">
        <f t="shared" ca="1" si="110"/>
        <v>-6.9806432323460399E-7</v>
      </c>
      <c r="I729" s="4">
        <f t="shared" ca="1" si="111"/>
        <v>1.8657651557063559E-6</v>
      </c>
      <c r="J729" s="3">
        <f t="shared" ca="1" si="112"/>
        <v>1.0722455412448539E-6</v>
      </c>
    </row>
    <row r="730" spans="4:10">
      <c r="D730" s="4">
        <f t="shared" si="114"/>
        <v>728</v>
      </c>
      <c r="E730" s="4">
        <f t="shared" si="113"/>
        <v>4</v>
      </c>
      <c r="F730" s="4">
        <f t="shared" ca="1" si="108"/>
        <v>3.9999981598925056</v>
      </c>
      <c r="G730" s="4">
        <f t="shared" ca="1" si="109"/>
        <v>1.8401074943774631E-6</v>
      </c>
      <c r="H730" s="4">
        <f t="shared" ca="1" si="110"/>
        <v>1.1420431711428591E-6</v>
      </c>
      <c r="I730" s="4">
        <f t="shared" ca="1" si="111"/>
        <v>1.8401074943774631E-6</v>
      </c>
      <c r="J730" s="3">
        <f t="shared" ca="1" si="112"/>
        <v>2.56576613288928E-8</v>
      </c>
    </row>
    <row r="731" spans="4:10">
      <c r="D731" s="4">
        <f t="shared" si="114"/>
        <v>729</v>
      </c>
      <c r="E731" s="4">
        <f t="shared" si="113"/>
        <v>4</v>
      </c>
      <c r="F731" s="4">
        <f t="shared" ca="1" si="108"/>
        <v>3.9999990598255843</v>
      </c>
      <c r="G731" s="4">
        <f t="shared" ca="1" si="109"/>
        <v>9.4017441565341642E-7</v>
      </c>
      <c r="H731" s="4">
        <f t="shared" ca="1" si="110"/>
        <v>2.0822175867962756E-6</v>
      </c>
      <c r="I731" s="4">
        <f t="shared" ca="1" si="111"/>
        <v>9.4017441565341642E-7</v>
      </c>
      <c r="J731" s="3">
        <f t="shared" ca="1" si="112"/>
        <v>8.9993307872404671E-7</v>
      </c>
    </row>
    <row r="732" spans="4:10">
      <c r="D732" s="4">
        <f t="shared" si="114"/>
        <v>730</v>
      </c>
      <c r="E732" s="4">
        <f t="shared" si="113"/>
        <v>4</v>
      </c>
      <c r="F732" s="4">
        <f t="shared" ca="1" si="108"/>
        <v>4.0000002357247908</v>
      </c>
      <c r="G732" s="4">
        <f t="shared" ca="1" si="109"/>
        <v>-2.3572479079803088E-7</v>
      </c>
      <c r="H732" s="4">
        <f t="shared" ca="1" si="110"/>
        <v>1.8464927959982447E-6</v>
      </c>
      <c r="I732" s="4">
        <f t="shared" ca="1" si="111"/>
        <v>2.3572479079803088E-7</v>
      </c>
      <c r="J732" s="3">
        <f t="shared" ca="1" si="112"/>
        <v>1.1758992064514473E-6</v>
      </c>
    </row>
    <row r="733" spans="4:10">
      <c r="D733" s="4">
        <f t="shared" si="114"/>
        <v>731</v>
      </c>
      <c r="E733" s="4">
        <f t="shared" si="113"/>
        <v>4</v>
      </c>
      <c r="F733" s="4">
        <f t="shared" ca="1" si="108"/>
        <v>4.0000010726090087</v>
      </c>
      <c r="G733" s="4">
        <f t="shared" ca="1" si="109"/>
        <v>-1.072609008723191E-6</v>
      </c>
      <c r="H733" s="4">
        <f t="shared" ca="1" si="110"/>
        <v>7.7388378727505369E-7</v>
      </c>
      <c r="I733" s="4">
        <f t="shared" ca="1" si="111"/>
        <v>1.072609008723191E-6</v>
      </c>
      <c r="J733" s="3">
        <f t="shared" ca="1" si="112"/>
        <v>8.368842179251601E-7</v>
      </c>
    </row>
    <row r="734" spans="4:10">
      <c r="D734" s="4">
        <f t="shared" si="114"/>
        <v>732</v>
      </c>
      <c r="E734" s="4">
        <f t="shared" si="113"/>
        <v>4</v>
      </c>
      <c r="F734" s="4">
        <f t="shared" ca="1" si="108"/>
        <v>4.0000012358768391</v>
      </c>
      <c r="G734" s="4">
        <f t="shared" ca="1" si="109"/>
        <v>-1.2358768390896557E-6</v>
      </c>
      <c r="H734" s="4">
        <f t="shared" ca="1" si="110"/>
        <v>-4.6199305181460204E-7</v>
      </c>
      <c r="I734" s="4">
        <f t="shared" ca="1" si="111"/>
        <v>1.2358768390896557E-6</v>
      </c>
      <c r="J734" s="3">
        <f t="shared" ca="1" si="112"/>
        <v>1.6326783036646475E-7</v>
      </c>
    </row>
    <row r="735" spans="4:10">
      <c r="D735" s="4">
        <f t="shared" si="114"/>
        <v>733</v>
      </c>
      <c r="E735" s="4">
        <f t="shared" si="113"/>
        <v>4</v>
      </c>
      <c r="F735" s="4">
        <f t="shared" ca="1" si="108"/>
        <v>4.0000007772025423</v>
      </c>
      <c r="G735" s="4">
        <f t="shared" ca="1" si="109"/>
        <v>-7.772025423236073E-7</v>
      </c>
      <c r="H735" s="4">
        <f t="shared" ca="1" si="110"/>
        <v>-1.2391955941382093E-6</v>
      </c>
      <c r="I735" s="4">
        <f t="shared" ca="1" si="111"/>
        <v>7.772025423236073E-7</v>
      </c>
      <c r="J735" s="3">
        <f t="shared" ca="1" si="112"/>
        <v>4.5867429676604843E-7</v>
      </c>
    </row>
    <row r="736" spans="4:10">
      <c r="D736" s="4">
        <f t="shared" si="114"/>
        <v>734</v>
      </c>
      <c r="E736" s="4">
        <f t="shared" si="113"/>
        <v>4</v>
      </c>
      <c r="F736" s="4">
        <f t="shared" ca="1" si="108"/>
        <v>4.000000035479947</v>
      </c>
      <c r="G736" s="4">
        <f t="shared" ca="1" si="109"/>
        <v>-3.5479946980387922E-8</v>
      </c>
      <c r="H736" s="4">
        <f t="shared" ca="1" si="110"/>
        <v>-1.2746755411185973E-6</v>
      </c>
      <c r="I736" s="4">
        <f t="shared" ca="1" si="111"/>
        <v>3.5479946980387922E-8</v>
      </c>
      <c r="J736" s="3">
        <f t="shared" ca="1" si="112"/>
        <v>7.4172259534321938E-7</v>
      </c>
    </row>
    <row r="737" spans="4:10">
      <c r="D737" s="4">
        <f t="shared" si="114"/>
        <v>735</v>
      </c>
      <c r="E737" s="4">
        <f t="shared" si="113"/>
        <v>4</v>
      </c>
      <c r="F737" s="4">
        <f t="shared" ca="1" si="108"/>
        <v>3.9999994196012865</v>
      </c>
      <c r="G737" s="4">
        <f t="shared" ca="1" si="109"/>
        <v>5.8039871353443573E-7</v>
      </c>
      <c r="H737" s="4">
        <f t="shared" ca="1" si="110"/>
        <v>-6.9427682758416154E-7</v>
      </c>
      <c r="I737" s="4">
        <f t="shared" ca="1" si="111"/>
        <v>5.8039871353443573E-7</v>
      </c>
      <c r="J737" s="3">
        <f t="shared" ca="1" si="112"/>
        <v>6.1587866051482365E-7</v>
      </c>
    </row>
    <row r="738" spans="4:10">
      <c r="D738" s="4">
        <f t="shared" si="114"/>
        <v>736</v>
      </c>
      <c r="E738" s="4">
        <f t="shared" si="113"/>
        <v>4</v>
      </c>
      <c r="F738" s="4">
        <f t="shared" ca="1" si="108"/>
        <v>3.9999991996098108</v>
      </c>
      <c r="G738" s="4">
        <f t="shared" ca="1" si="109"/>
        <v>8.0039018923727667E-7</v>
      </c>
      <c r="H738" s="4">
        <f t="shared" ca="1" si="110"/>
        <v>1.0611336165311513E-7</v>
      </c>
      <c r="I738" s="4">
        <f t="shared" ca="1" si="111"/>
        <v>8.0039018923727667E-7</v>
      </c>
      <c r="J738" s="3">
        <f t="shared" ca="1" si="112"/>
        <v>2.1999147570284094E-7</v>
      </c>
    </row>
    <row r="739" spans="4:10">
      <c r="D739" s="4">
        <f t="shared" si="114"/>
        <v>737</v>
      </c>
      <c r="E739" s="4">
        <f t="shared" si="113"/>
        <v>4</v>
      </c>
      <c r="F739" s="4">
        <f t="shared" ca="1" si="108"/>
        <v>3.9999994044026161</v>
      </c>
      <c r="G739" s="4">
        <f t="shared" ca="1" si="109"/>
        <v>5.9559738385672745E-7</v>
      </c>
      <c r="H739" s="4">
        <f t="shared" ca="1" si="110"/>
        <v>7.0171074550984258E-7</v>
      </c>
      <c r="I739" s="4">
        <f t="shared" ca="1" si="111"/>
        <v>5.9559738385672745E-7</v>
      </c>
      <c r="J739" s="3">
        <f t="shared" ca="1" si="112"/>
        <v>2.0479280538054923E-7</v>
      </c>
    </row>
    <row r="740" spans="4:10">
      <c r="D740" s="4">
        <f t="shared" si="114"/>
        <v>738</v>
      </c>
      <c r="E740" s="4">
        <f t="shared" si="113"/>
        <v>4</v>
      </c>
      <c r="F740" s="4">
        <f t="shared" ca="1" si="108"/>
        <v>3.9999998543489061</v>
      </c>
      <c r="G740" s="4">
        <f t="shared" ca="1" si="109"/>
        <v>1.4565109385245023E-7</v>
      </c>
      <c r="H740" s="4">
        <f t="shared" ca="1" si="110"/>
        <v>8.4736183936229281E-7</v>
      </c>
      <c r="I740" s="4">
        <f t="shared" ca="1" si="111"/>
        <v>1.4565109385245023E-7</v>
      </c>
      <c r="J740" s="3">
        <f t="shared" ca="1" si="112"/>
        <v>4.4994629000427722E-7</v>
      </c>
    </row>
    <row r="741" spans="4:10">
      <c r="D741" s="4">
        <f t="shared" si="114"/>
        <v>739</v>
      </c>
      <c r="E741" s="4">
        <f t="shared" si="113"/>
        <v>4</v>
      </c>
      <c r="F741" s="4">
        <f t="shared" ca="1" si="108"/>
        <v>4.0000002872645251</v>
      </c>
      <c r="G741" s="4">
        <f t="shared" ca="1" si="109"/>
        <v>-2.8726452505623001E-7</v>
      </c>
      <c r="H741" s="4">
        <f t="shared" ca="1" si="110"/>
        <v>5.600973143060628E-7</v>
      </c>
      <c r="I741" s="4">
        <f t="shared" ca="1" si="111"/>
        <v>2.8726452505623001E-7</v>
      </c>
      <c r="J741" s="3">
        <f t="shared" ca="1" si="112"/>
        <v>4.3291561890868024E-7</v>
      </c>
    </row>
    <row r="742" spans="4:10">
      <c r="D742" s="4">
        <f t="shared" si="114"/>
        <v>740</v>
      </c>
      <c r="E742" s="4">
        <f t="shared" si="113"/>
        <v>4</v>
      </c>
      <c r="F742" s="4">
        <f t="shared" ca="1" si="108"/>
        <v>4.0000004995783902</v>
      </c>
      <c r="G742" s="4">
        <f t="shared" ca="1" si="109"/>
        <v>-4.9957839021175232E-7</v>
      </c>
      <c r="H742" s="4">
        <f t="shared" ca="1" si="110"/>
        <v>6.0518924094310478E-8</v>
      </c>
      <c r="I742" s="4">
        <f t="shared" ca="1" si="111"/>
        <v>4.9957839021175232E-7</v>
      </c>
      <c r="J742" s="3">
        <f t="shared" ca="1" si="112"/>
        <v>2.1231386515552231E-7</v>
      </c>
    </row>
    <row r="743" spans="4:10">
      <c r="D743" s="4">
        <f t="shared" si="114"/>
        <v>741</v>
      </c>
      <c r="E743" s="4">
        <f t="shared" si="113"/>
        <v>4</v>
      </c>
      <c r="F743" s="4">
        <f t="shared" ca="1" si="108"/>
        <v>4.0000004323158533</v>
      </c>
      <c r="G743" s="4">
        <f t="shared" ca="1" si="109"/>
        <v>-4.3231585333813882E-7</v>
      </c>
      <c r="H743" s="4">
        <f t="shared" ca="1" si="110"/>
        <v>-3.7179692924382834E-7</v>
      </c>
      <c r="I743" s="4">
        <f t="shared" ca="1" si="111"/>
        <v>4.3231585333813882E-7</v>
      </c>
      <c r="J743" s="3">
        <f t="shared" ca="1" si="112"/>
        <v>6.7262536873613499E-8</v>
      </c>
    </row>
    <row r="744" spans="4:10">
      <c r="D744" s="4">
        <f t="shared" si="114"/>
        <v>742</v>
      </c>
      <c r="E744" s="4">
        <f t="shared" si="113"/>
        <v>4</v>
      </c>
      <c r="F744" s="4">
        <f t="shared" ca="1" si="108"/>
        <v>4.0000001714394484</v>
      </c>
      <c r="G744" s="4">
        <f t="shared" ca="1" si="109"/>
        <v>-1.7143944841535586E-7</v>
      </c>
      <c r="H744" s="4">
        <f t="shared" ca="1" si="110"/>
        <v>-5.432363776591842E-7</v>
      </c>
      <c r="I744" s="4">
        <f t="shared" ca="1" si="111"/>
        <v>1.7143944841535586E-7</v>
      </c>
      <c r="J744" s="3">
        <f t="shared" ca="1" si="112"/>
        <v>2.6087640492278297E-7</v>
      </c>
    </row>
    <row r="745" spans="4:10">
      <c r="D745" s="4">
        <f t="shared" si="114"/>
        <v>743</v>
      </c>
      <c r="E745" s="4">
        <f t="shared" si="113"/>
        <v>4</v>
      </c>
      <c r="F745" s="4">
        <f t="shared" ca="1" si="108"/>
        <v>3.9999998788721278</v>
      </c>
      <c r="G745" s="4">
        <f t="shared" ca="1" si="109"/>
        <v>1.2112787217688492E-7</v>
      </c>
      <c r="H745" s="4">
        <f t="shared" ca="1" si="110"/>
        <v>-4.2210850548229928E-7</v>
      </c>
      <c r="I745" s="4">
        <f t="shared" ca="1" si="111"/>
        <v>1.2112787217688492E-7</v>
      </c>
      <c r="J745" s="3">
        <f t="shared" ca="1" si="112"/>
        <v>2.9256732059224078E-7</v>
      </c>
    </row>
    <row r="746" spans="4:10">
      <c r="D746" s="4">
        <f t="shared" si="114"/>
        <v>744</v>
      </c>
      <c r="E746" s="4">
        <f t="shared" si="113"/>
        <v>4</v>
      </c>
      <c r="F746" s="4">
        <f t="shared" ca="1" si="108"/>
        <v>3.9999997005055525</v>
      </c>
      <c r="G746" s="4">
        <f t="shared" ca="1" si="109"/>
        <v>2.9949444746435461E-7</v>
      </c>
      <c r="H746" s="4">
        <f t="shared" ca="1" si="110"/>
        <v>-1.2261405801794467E-7</v>
      </c>
      <c r="I746" s="4">
        <f t="shared" ca="1" si="111"/>
        <v>2.9949444746435461E-7</v>
      </c>
      <c r="J746" s="3">
        <f t="shared" ca="1" si="112"/>
        <v>1.7836657528746969E-7</v>
      </c>
    </row>
    <row r="747" spans="4:10">
      <c r="D747" s="4">
        <f t="shared" si="114"/>
        <v>745</v>
      </c>
      <c r="E747" s="4">
        <f t="shared" si="113"/>
        <v>4</v>
      </c>
      <c r="F747" s="4">
        <f t="shared" ca="1" si="108"/>
        <v>3.999999699578467</v>
      </c>
      <c r="G747" s="4">
        <f t="shared" ca="1" si="109"/>
        <v>3.0042153298381891E-7</v>
      </c>
      <c r="H747" s="4">
        <f t="shared" ca="1" si="110"/>
        <v>1.7780747496587423E-7</v>
      </c>
      <c r="I747" s="4">
        <f t="shared" ca="1" si="111"/>
        <v>3.0042153298381891E-7</v>
      </c>
      <c r="J747" s="3">
        <f t="shared" ca="1" si="112"/>
        <v>9.2708551946429907E-10</v>
      </c>
    </row>
    <row r="748" spans="4:10">
      <c r="D748" s="4">
        <f t="shared" si="114"/>
        <v>746</v>
      </c>
      <c r="E748" s="4">
        <f t="shared" si="113"/>
        <v>4</v>
      </c>
      <c r="F748" s="4">
        <f t="shared" ca="1" si="108"/>
        <v>3.9999998423731786</v>
      </c>
      <c r="G748" s="4">
        <f t="shared" ca="1" si="109"/>
        <v>1.5762682137321349E-7</v>
      </c>
      <c r="H748" s="4">
        <f t="shared" ca="1" si="110"/>
        <v>3.3543429633908772E-7</v>
      </c>
      <c r="I748" s="4">
        <f t="shared" ca="1" si="111"/>
        <v>1.5762682137321349E-7</v>
      </c>
      <c r="J748" s="3">
        <f t="shared" ca="1" si="112"/>
        <v>1.4279471161060542E-7</v>
      </c>
    </row>
    <row r="749" spans="4:10">
      <c r="D749" s="4">
        <f t="shared" si="114"/>
        <v>747</v>
      </c>
      <c r="E749" s="4">
        <f t="shared" si="113"/>
        <v>4</v>
      </c>
      <c r="F749" s="4">
        <f t="shared" ca="1" si="108"/>
        <v>4.0000000329921379</v>
      </c>
      <c r="G749" s="4">
        <f t="shared" ca="1" si="109"/>
        <v>-3.2992137910525798E-8</v>
      </c>
      <c r="H749" s="4">
        <f t="shared" ca="1" si="110"/>
        <v>3.0244215842856192E-7</v>
      </c>
      <c r="I749" s="4">
        <f t="shared" ca="1" si="111"/>
        <v>3.2992137910525798E-8</v>
      </c>
      <c r="J749" s="3">
        <f t="shared" ca="1" si="112"/>
        <v>1.9061895928373929E-7</v>
      </c>
    </row>
    <row r="750" spans="4:10">
      <c r="D750" s="4">
        <f t="shared" si="114"/>
        <v>748</v>
      </c>
      <c r="E750" s="4">
        <f t="shared" si="113"/>
        <v>4</v>
      </c>
      <c r="F750" s="4">
        <f t="shared" ca="1" si="108"/>
        <v>4.0000001711492708</v>
      </c>
      <c r="G750" s="4">
        <f t="shared" ca="1" si="109"/>
        <v>-1.7114927075567721E-7</v>
      </c>
      <c r="H750" s="4">
        <f t="shared" ca="1" si="110"/>
        <v>1.3129288767288472E-7</v>
      </c>
      <c r="I750" s="4">
        <f t="shared" ca="1" si="111"/>
        <v>1.7114927075567721E-7</v>
      </c>
      <c r="J750" s="3">
        <f t="shared" ca="1" si="112"/>
        <v>1.3815713284515141E-7</v>
      </c>
    </row>
    <row r="751" spans="4:10">
      <c r="D751" s="4">
        <f t="shared" si="114"/>
        <v>749</v>
      </c>
      <c r="E751" s="4">
        <f t="shared" si="113"/>
        <v>4</v>
      </c>
      <c r="F751" s="4">
        <f t="shared" ca="1" si="108"/>
        <v>4.0000002009321785</v>
      </c>
      <c r="G751" s="4">
        <f t="shared" ca="1" si="109"/>
        <v>-2.0093217845129629E-7</v>
      </c>
      <c r="H751" s="4">
        <f t="shared" ca="1" si="110"/>
        <v>-6.9639290778411578E-8</v>
      </c>
      <c r="I751" s="4">
        <f t="shared" ca="1" si="111"/>
        <v>2.0093217845129629E-7</v>
      </c>
      <c r="J751" s="3">
        <f t="shared" ca="1" si="112"/>
        <v>2.9782907695619087E-8</v>
      </c>
    </row>
    <row r="752" spans="4:10">
      <c r="D752" s="4">
        <f t="shared" si="114"/>
        <v>750</v>
      </c>
      <c r="E752" s="4">
        <f t="shared" si="113"/>
        <v>4</v>
      </c>
      <c r="F752" s="4">
        <f t="shared" ca="1" si="108"/>
        <v>4.000000128974607</v>
      </c>
      <c r="G752" s="4">
        <f t="shared" ca="1" si="109"/>
        <v>-1.289746069943476E-7</v>
      </c>
      <c r="H752" s="4">
        <f t="shared" ca="1" si="110"/>
        <v>-1.9861389777275917E-7</v>
      </c>
      <c r="I752" s="4">
        <f t="shared" ca="1" si="111"/>
        <v>1.289746069943476E-7</v>
      </c>
      <c r="J752" s="3">
        <f t="shared" ca="1" si="112"/>
        <v>7.1957571456948699E-8</v>
      </c>
    </row>
    <row r="753" spans="4:10">
      <c r="D753" s="4">
        <f t="shared" si="114"/>
        <v>751</v>
      </c>
      <c r="E753" s="4">
        <f t="shared" si="113"/>
        <v>4</v>
      </c>
      <c r="F753" s="4">
        <f t="shared" ca="1" si="108"/>
        <v>4.0000000092454284</v>
      </c>
      <c r="G753" s="4">
        <f t="shared" ca="1" si="109"/>
        <v>-9.2454284228438155E-9</v>
      </c>
      <c r="H753" s="4">
        <f t="shared" ca="1" si="110"/>
        <v>-2.0785932619560299E-7</v>
      </c>
      <c r="I753" s="4">
        <f t="shared" ca="1" si="111"/>
        <v>9.2454284228438155E-9</v>
      </c>
      <c r="J753" s="3">
        <f t="shared" ca="1" si="112"/>
        <v>1.1972917857150378E-7</v>
      </c>
    </row>
    <row r="754" spans="4:10">
      <c r="D754" s="4">
        <f t="shared" si="114"/>
        <v>752</v>
      </c>
      <c r="E754" s="4">
        <f t="shared" si="113"/>
        <v>4</v>
      </c>
      <c r="F754" s="4">
        <f t="shared" ca="1" si="108"/>
        <v>3.9999999081489928</v>
      </c>
      <c r="G754" s="4">
        <f t="shared" ca="1" si="109"/>
        <v>9.1851007244514449E-8</v>
      </c>
      <c r="H754" s="4">
        <f t="shared" ca="1" si="110"/>
        <v>-1.1600831895108854E-7</v>
      </c>
      <c r="I754" s="4">
        <f t="shared" ca="1" si="111"/>
        <v>9.1851007244514449E-8</v>
      </c>
      <c r="J754" s="3">
        <f t="shared" ca="1" si="112"/>
        <v>1.0109643566735826E-7</v>
      </c>
    </row>
    <row r="755" spans="4:10">
      <c r="D755" s="4">
        <f t="shared" si="114"/>
        <v>753</v>
      </c>
      <c r="E755" s="4">
        <f t="shared" si="113"/>
        <v>4</v>
      </c>
      <c r="F755" s="4">
        <f t="shared" ca="1" si="108"/>
        <v>3.999999870402644</v>
      </c>
      <c r="G755" s="4">
        <f t="shared" ca="1" si="109"/>
        <v>1.295973559578556E-7</v>
      </c>
      <c r="H755" s="4">
        <f t="shared" ca="1" si="110"/>
        <v>1.3589037006767057E-8</v>
      </c>
      <c r="I755" s="4">
        <f t="shared" ca="1" si="111"/>
        <v>1.295973559578556E-7</v>
      </c>
      <c r="J755" s="3">
        <f t="shared" ca="1" si="112"/>
        <v>3.7746348713341149E-8</v>
      </c>
    </row>
    <row r="756" spans="4:10">
      <c r="D756" s="4">
        <f t="shared" si="114"/>
        <v>754</v>
      </c>
      <c r="E756" s="4">
        <f t="shared" si="113"/>
        <v>4</v>
      </c>
      <c r="F756" s="4">
        <f t="shared" ca="1" si="108"/>
        <v>3.9999999018456629</v>
      </c>
      <c r="G756" s="4">
        <f t="shared" ca="1" si="109"/>
        <v>9.8154337102585032E-8</v>
      </c>
      <c r="H756" s="4">
        <f t="shared" ca="1" si="110"/>
        <v>1.1174337410935209E-7</v>
      </c>
      <c r="I756" s="4">
        <f t="shared" ca="1" si="111"/>
        <v>9.8154337102585032E-8</v>
      </c>
      <c r="J756" s="3">
        <f t="shared" ca="1" si="112"/>
        <v>3.1443018855270566E-8</v>
      </c>
    </row>
    <row r="757" spans="4:10">
      <c r="D757" s="4">
        <f t="shared" si="114"/>
        <v>755</v>
      </c>
      <c r="E757" s="4">
        <f t="shared" si="113"/>
        <v>4</v>
      </c>
      <c r="F757" s="4">
        <f t="shared" ca="1" si="108"/>
        <v>3.9999999741340351</v>
      </c>
      <c r="G757" s="4">
        <f t="shared" ca="1" si="109"/>
        <v>2.5865964925486651E-8</v>
      </c>
      <c r="H757" s="4">
        <f t="shared" ca="1" si="110"/>
        <v>1.3760933903483874E-7</v>
      </c>
      <c r="I757" s="4">
        <f t="shared" ca="1" si="111"/>
        <v>2.5865964925486651E-8</v>
      </c>
      <c r="J757" s="3">
        <f t="shared" ca="1" si="112"/>
        <v>7.2288372177098381E-8</v>
      </c>
    </row>
    <row r="758" spans="4:10">
      <c r="D758" s="4">
        <f t="shared" si="114"/>
        <v>756</v>
      </c>
      <c r="E758" s="4">
        <f t="shared" si="113"/>
        <v>4</v>
      </c>
      <c r="F758" s="4">
        <f t="shared" ca="1" si="108"/>
        <v>4.0000000448643673</v>
      </c>
      <c r="G758" s="4">
        <f t="shared" ca="1" si="109"/>
        <v>-4.486436733230903E-8</v>
      </c>
      <c r="H758" s="4">
        <f t="shared" ca="1" si="110"/>
        <v>9.274497170252971E-8</v>
      </c>
      <c r="I758" s="4">
        <f t="shared" ca="1" si="111"/>
        <v>4.486436733230903E-8</v>
      </c>
      <c r="J758" s="3">
        <f t="shared" ca="1" si="112"/>
        <v>7.0730332257795681E-8</v>
      </c>
    </row>
    <row r="759" spans="4:10">
      <c r="D759" s="4">
        <f t="shared" si="114"/>
        <v>757</v>
      </c>
      <c r="E759" s="4">
        <f t="shared" si="113"/>
        <v>4</v>
      </c>
      <c r="F759" s="4">
        <f t="shared" ref="F759:F822" ca="1" si="115">F758+Kp*G758+Ki*H758+Kd*(G758-G757)</f>
        <v>4.0000000805412119</v>
      </c>
      <c r="G759" s="4">
        <f t="shared" ref="G759:G822" ca="1" si="116">E759-F759</f>
        <v>-8.0541211922025013E-8</v>
      </c>
      <c r="H759" s="4">
        <f t="shared" ref="H759:H822" ca="1" si="117">H758+G759</f>
        <v>1.2203759780504697E-8</v>
      </c>
      <c r="I759" s="4">
        <f t="shared" ca="1" si="111"/>
        <v>8.0541211922025013E-8</v>
      </c>
      <c r="J759" s="3">
        <f t="shared" ca="1" si="112"/>
        <v>3.5676844589715984E-8</v>
      </c>
    </row>
    <row r="760" spans="4:10">
      <c r="D760" s="4">
        <f t="shared" si="114"/>
        <v>758</v>
      </c>
      <c r="E760" s="4">
        <f t="shared" si="113"/>
        <v>4</v>
      </c>
      <c r="F760" s="4">
        <f t="shared" ca="1" si="115"/>
        <v>4.0000000708664469</v>
      </c>
      <c r="G760" s="4">
        <f t="shared" ca="1" si="116"/>
        <v>-7.0866446932882354E-8</v>
      </c>
      <c r="H760" s="4">
        <f t="shared" ca="1" si="117"/>
        <v>-5.8662687152377657E-8</v>
      </c>
      <c r="I760" s="4">
        <f t="shared" ca="1" si="111"/>
        <v>7.0866446932882354E-8</v>
      </c>
      <c r="J760" s="3">
        <f t="shared" ca="1" si="112"/>
        <v>9.674764989142659E-9</v>
      </c>
    </row>
    <row r="761" spans="4:10">
      <c r="D761" s="4">
        <f t="shared" si="114"/>
        <v>759</v>
      </c>
      <c r="E761" s="4">
        <f t="shared" si="113"/>
        <v>4</v>
      </c>
      <c r="F761" s="4">
        <f t="shared" ca="1" si="115"/>
        <v>4.0000000291938296</v>
      </c>
      <c r="G761" s="4">
        <f t="shared" ca="1" si="116"/>
        <v>-2.9193829576001917E-8</v>
      </c>
      <c r="H761" s="4">
        <f t="shared" ca="1" si="117"/>
        <v>-8.7856516728379574E-8</v>
      </c>
      <c r="I761" s="4">
        <f t="shared" ca="1" si="111"/>
        <v>2.9193829576001917E-8</v>
      </c>
      <c r="J761" s="3">
        <f t="shared" ca="1" si="112"/>
        <v>4.1672617356880437E-8</v>
      </c>
    </row>
    <row r="762" spans="4:10">
      <c r="D762" s="4">
        <f t="shared" si="114"/>
        <v>760</v>
      </c>
      <c r="E762" s="4">
        <f t="shared" si="113"/>
        <v>4</v>
      </c>
      <c r="F762" s="4">
        <f t="shared" ca="1" si="115"/>
        <v>3.9999999815950309</v>
      </c>
      <c r="G762" s="4">
        <f t="shared" ca="1" si="116"/>
        <v>1.8404969104324209E-8</v>
      </c>
      <c r="H762" s="4">
        <f t="shared" ca="1" si="117"/>
        <v>-6.9451547624055365E-8</v>
      </c>
      <c r="I762" s="4">
        <f t="shared" ca="1" si="111"/>
        <v>1.8404969104324209E-8</v>
      </c>
      <c r="J762" s="3">
        <f t="shared" ca="1" si="112"/>
        <v>4.7598798680326126E-8</v>
      </c>
    </row>
    <row r="763" spans="4:10">
      <c r="D763" s="4">
        <f t="shared" si="114"/>
        <v>761</v>
      </c>
      <c r="E763" s="4">
        <f t="shared" si="113"/>
        <v>4</v>
      </c>
      <c r="F763" s="4">
        <f t="shared" ca="1" si="115"/>
        <v>3.9999999519539662</v>
      </c>
      <c r="G763" s="4">
        <f t="shared" ca="1" si="116"/>
        <v>4.8046033818138767E-8</v>
      </c>
      <c r="H763" s="4">
        <f t="shared" ca="1" si="117"/>
        <v>-2.1405513805916598E-8</v>
      </c>
      <c r="I763" s="4">
        <f t="shared" ca="1" si="111"/>
        <v>4.8046033818138767E-8</v>
      </c>
      <c r="J763" s="3">
        <f t="shared" ca="1" si="112"/>
        <v>2.9641064713814558E-8</v>
      </c>
    </row>
    <row r="764" spans="4:10">
      <c r="D764" s="4">
        <f t="shared" si="114"/>
        <v>762</v>
      </c>
      <c r="E764" s="4">
        <f t="shared" si="113"/>
        <v>4</v>
      </c>
      <c r="F764" s="4">
        <f t="shared" ca="1" si="115"/>
        <v>3.9999999509761017</v>
      </c>
      <c r="G764" s="4">
        <f t="shared" ca="1" si="116"/>
        <v>4.9023898274214162E-8</v>
      </c>
      <c r="H764" s="4">
        <f t="shared" ca="1" si="117"/>
        <v>2.7618384468297563E-8</v>
      </c>
      <c r="I764" s="4">
        <f t="shared" ca="1" si="111"/>
        <v>4.9023898274214162E-8</v>
      </c>
      <c r="J764" s="3">
        <f t="shared" ca="1" si="112"/>
        <v>9.7786445607539463E-10</v>
      </c>
    </row>
    <row r="765" spans="4:10">
      <c r="D765" s="4">
        <f t="shared" si="114"/>
        <v>763</v>
      </c>
      <c r="E765" s="4">
        <f t="shared" si="113"/>
        <v>4</v>
      </c>
      <c r="F765" s="4">
        <f t="shared" ca="1" si="115"/>
        <v>3.9999999736104246</v>
      </c>
      <c r="G765" s="4">
        <f t="shared" ca="1" si="116"/>
        <v>2.6389575413787725E-8</v>
      </c>
      <c r="H765" s="4">
        <f t="shared" ca="1" si="117"/>
        <v>5.4007959882085288E-8</v>
      </c>
      <c r="I765" s="4">
        <f t="shared" ca="1" si="111"/>
        <v>2.6389575413787725E-8</v>
      </c>
      <c r="J765" s="3">
        <f t="shared" ca="1" si="112"/>
        <v>2.2634322860426437E-8</v>
      </c>
    </row>
    <row r="766" spans="4:10">
      <c r="D766" s="4">
        <f t="shared" si="114"/>
        <v>764</v>
      </c>
      <c r="E766" s="4">
        <f t="shared" si="113"/>
        <v>4</v>
      </c>
      <c r="F766" s="4">
        <f t="shared" ca="1" si="115"/>
        <v>4.0000000044962931</v>
      </c>
      <c r="G766" s="4">
        <f t="shared" ca="1" si="116"/>
        <v>-4.4962931156078412E-9</v>
      </c>
      <c r="H766" s="4">
        <f t="shared" ca="1" si="117"/>
        <v>4.9511666766477447E-8</v>
      </c>
      <c r="I766" s="4">
        <f t="shared" ca="1" si="111"/>
        <v>4.4962931156078412E-9</v>
      </c>
      <c r="J766" s="3">
        <f t="shared" ca="1" si="112"/>
        <v>3.0885868529395566E-8</v>
      </c>
    </row>
    <row r="767" spans="4:10">
      <c r="D767" s="4">
        <f t="shared" si="114"/>
        <v>765</v>
      </c>
      <c r="E767" s="4">
        <f t="shared" si="113"/>
        <v>4</v>
      </c>
      <c r="F767" s="4">
        <f t="shared" ca="1" si="115"/>
        <v>4.0000000272876557</v>
      </c>
      <c r="G767" s="4">
        <f t="shared" ca="1" si="116"/>
        <v>-2.7287655690599877E-8</v>
      </c>
      <c r="H767" s="4">
        <f t="shared" ca="1" si="117"/>
        <v>2.222401107587757E-8</v>
      </c>
      <c r="I767" s="4">
        <f t="shared" ca="1" si="111"/>
        <v>2.7287655690599877E-8</v>
      </c>
      <c r="J767" s="3">
        <f t="shared" ca="1" si="112"/>
        <v>2.2791362574992036E-8</v>
      </c>
    </row>
    <row r="768" spans="4:10">
      <c r="D768" s="4">
        <f t="shared" si="114"/>
        <v>766</v>
      </c>
      <c r="E768" s="4">
        <f t="shared" si="113"/>
        <v>4</v>
      </c>
      <c r="F768" s="4">
        <f t="shared" ca="1" si="115"/>
        <v>4.0000000326530074</v>
      </c>
      <c r="G768" s="4">
        <f t="shared" ca="1" si="116"/>
        <v>-3.2653007409066959E-8</v>
      </c>
      <c r="H768" s="4">
        <f t="shared" ca="1" si="117"/>
        <v>-1.0428996333189389E-8</v>
      </c>
      <c r="I768" s="4">
        <f t="shared" ca="1" si="111"/>
        <v>3.2653007409066959E-8</v>
      </c>
      <c r="J768" s="3">
        <f t="shared" ca="1" si="112"/>
        <v>5.3653517184670818E-9</v>
      </c>
    </row>
    <row r="769" spans="4:10">
      <c r="D769" s="4">
        <f t="shared" si="114"/>
        <v>767</v>
      </c>
      <c r="E769" s="4">
        <f t="shared" si="113"/>
        <v>4</v>
      </c>
      <c r="F769" s="4">
        <f t="shared" ca="1" si="115"/>
        <v>4.0000000213836069</v>
      </c>
      <c r="G769" s="4">
        <f t="shared" ca="1" si="116"/>
        <v>-2.1383606885194695E-8</v>
      </c>
      <c r="H769" s="4">
        <f t="shared" ca="1" si="117"/>
        <v>-3.1812603218384083E-8</v>
      </c>
      <c r="I769" s="4">
        <f t="shared" ca="1" si="111"/>
        <v>2.1383606885194695E-8</v>
      </c>
      <c r="J769" s="3">
        <f t="shared" ca="1" si="112"/>
        <v>1.1269400523872264E-8</v>
      </c>
    </row>
    <row r="770" spans="4:10">
      <c r="D770" s="4">
        <f t="shared" si="114"/>
        <v>768</v>
      </c>
      <c r="E770" s="4">
        <f t="shared" si="113"/>
        <v>4</v>
      </c>
      <c r="F770" s="4">
        <f t="shared" ca="1" si="115"/>
        <v>4.0000000020665709</v>
      </c>
      <c r="G770" s="4">
        <f t="shared" ca="1" si="116"/>
        <v>-2.0665709143941058E-9</v>
      </c>
      <c r="H770" s="4">
        <f t="shared" ca="1" si="117"/>
        <v>-3.3879174132778189E-8</v>
      </c>
      <c r="I770" s="4">
        <f t="shared" ca="1" si="111"/>
        <v>2.0665709143941058E-9</v>
      </c>
      <c r="J770" s="3">
        <f t="shared" ca="1" si="112"/>
        <v>1.9317035970800589E-8</v>
      </c>
    </row>
    <row r="771" spans="4:10">
      <c r="D771" s="4">
        <f t="shared" si="114"/>
        <v>769</v>
      </c>
      <c r="E771" s="4">
        <f t="shared" si="113"/>
        <v>4</v>
      </c>
      <c r="F771" s="4">
        <f t="shared" ca="1" si="115"/>
        <v>3.9999999854810295</v>
      </c>
      <c r="G771" s="4">
        <f t="shared" ca="1" si="116"/>
        <v>1.4518970470334125E-8</v>
      </c>
      <c r="H771" s="4">
        <f t="shared" ca="1" si="117"/>
        <v>-1.9360203662444064E-8</v>
      </c>
      <c r="I771" s="4">
        <f t="shared" ref="I771:I834" ca="1" si="118">ABS(G771)</f>
        <v>1.4518970470334125E-8</v>
      </c>
      <c r="J771" s="3">
        <f t="shared" ca="1" si="112"/>
        <v>1.6585541384728231E-8</v>
      </c>
    </row>
    <row r="772" spans="4:10">
      <c r="D772" s="4">
        <f t="shared" si="114"/>
        <v>770</v>
      </c>
      <c r="E772" s="4">
        <f t="shared" si="113"/>
        <v>4</v>
      </c>
      <c r="F772" s="4">
        <f t="shared" ca="1" si="115"/>
        <v>3.999999979025795</v>
      </c>
      <c r="G772" s="4">
        <f t="shared" ca="1" si="116"/>
        <v>2.0974205039436811E-8</v>
      </c>
      <c r="H772" s="4">
        <f t="shared" ca="1" si="117"/>
        <v>1.6140013769927464E-9</v>
      </c>
      <c r="I772" s="4">
        <f t="shared" ca="1" si="118"/>
        <v>2.0974205039436811E-8</v>
      </c>
      <c r="J772" s="3">
        <f t="shared" ref="J772:J835" ca="1" si="119">ABS(F772-F771)</f>
        <v>6.4552345691026858E-9</v>
      </c>
    </row>
    <row r="773" spans="4:10">
      <c r="D773" s="4">
        <f t="shared" si="114"/>
        <v>771</v>
      </c>
      <c r="E773" s="4">
        <f t="shared" ref="E773:E836" si="120">E772</f>
        <v>4</v>
      </c>
      <c r="F773" s="4">
        <f t="shared" ca="1" si="115"/>
        <v>3.9999999838349298</v>
      </c>
      <c r="G773" s="4">
        <f t="shared" ca="1" si="116"/>
        <v>1.6165070171325624E-8</v>
      </c>
      <c r="H773" s="4">
        <f t="shared" ca="1" si="117"/>
        <v>1.777907154831837E-8</v>
      </c>
      <c r="I773" s="4">
        <f t="shared" ca="1" si="118"/>
        <v>1.6165070171325624E-8</v>
      </c>
      <c r="J773" s="3">
        <f t="shared" ca="1" si="119"/>
        <v>4.8091348681111867E-9</v>
      </c>
    </row>
    <row r="774" spans="4:10">
      <c r="D774" s="4">
        <f t="shared" si="114"/>
        <v>772</v>
      </c>
      <c r="E774" s="4">
        <f t="shared" si="120"/>
        <v>4</v>
      </c>
      <c r="F774" s="4">
        <f t="shared" ca="1" si="115"/>
        <v>3.9999999954419838</v>
      </c>
      <c r="G774" s="4">
        <f t="shared" ca="1" si="116"/>
        <v>4.5580161867064817E-9</v>
      </c>
      <c r="H774" s="4">
        <f t="shared" ca="1" si="117"/>
        <v>2.2337087735024852E-8</v>
      </c>
      <c r="I774" s="4">
        <f t="shared" ca="1" si="118"/>
        <v>4.5580161867064817E-9</v>
      </c>
      <c r="J774" s="3">
        <f t="shared" ca="1" si="119"/>
        <v>1.1607053984619142E-8</v>
      </c>
    </row>
    <row r="775" spans="4:10">
      <c r="D775" s="4">
        <f t="shared" si="114"/>
        <v>773</v>
      </c>
      <c r="E775" s="4">
        <f t="shared" si="120"/>
        <v>4</v>
      </c>
      <c r="F775" s="4">
        <f t="shared" ca="1" si="115"/>
        <v>4.0000000069922956</v>
      </c>
      <c r="G775" s="4">
        <f t="shared" ca="1" si="116"/>
        <v>-6.9922956313916984E-9</v>
      </c>
      <c r="H775" s="4">
        <f t="shared" ca="1" si="117"/>
        <v>1.5344792103633154E-8</v>
      </c>
      <c r="I775" s="4">
        <f t="shared" ca="1" si="118"/>
        <v>6.9922956313916984E-9</v>
      </c>
      <c r="J775" s="3">
        <f t="shared" ca="1" si="119"/>
        <v>1.155031181809818E-8</v>
      </c>
    </row>
    <row r="776" spans="4:10">
      <c r="D776" s="4">
        <f t="shared" si="114"/>
        <v>774</v>
      </c>
      <c r="E776" s="4">
        <f t="shared" si="120"/>
        <v>4</v>
      </c>
      <c r="F776" s="4">
        <f t="shared" ca="1" si="115"/>
        <v>4.0000000129779769</v>
      </c>
      <c r="G776" s="4">
        <f t="shared" ca="1" si="116"/>
        <v>-1.2977976915351519E-8</v>
      </c>
      <c r="H776" s="4">
        <f t="shared" ca="1" si="117"/>
        <v>2.3668151882816346E-9</v>
      </c>
      <c r="I776" s="4">
        <f t="shared" ca="1" si="118"/>
        <v>1.2977976915351519E-8</v>
      </c>
      <c r="J776" s="3">
        <f t="shared" ca="1" si="119"/>
        <v>5.9856812839598206E-9</v>
      </c>
    </row>
    <row r="777" spans="4:10">
      <c r="D777" s="4">
        <f t="shared" si="114"/>
        <v>775</v>
      </c>
      <c r="E777" s="4">
        <f t="shared" si="120"/>
        <v>4</v>
      </c>
      <c r="F777" s="4">
        <f t="shared" ca="1" si="115"/>
        <v>4.0000000116103358</v>
      </c>
      <c r="G777" s="4">
        <f t="shared" ca="1" si="116"/>
        <v>-1.1610335803879934E-8</v>
      </c>
      <c r="H777" s="4">
        <f t="shared" ca="1" si="117"/>
        <v>-9.2435206155982996E-9</v>
      </c>
      <c r="I777" s="4">
        <f t="shared" ca="1" si="118"/>
        <v>1.1610335803879934E-8</v>
      </c>
      <c r="J777" s="3">
        <f t="shared" ca="1" si="119"/>
        <v>1.3676411114715847E-9</v>
      </c>
    </row>
    <row r="778" spans="4:10">
      <c r="D778" s="4">
        <f t="shared" si="114"/>
        <v>776</v>
      </c>
      <c r="E778" s="4">
        <f t="shared" si="120"/>
        <v>4</v>
      </c>
      <c r="F778" s="4">
        <f t="shared" ca="1" si="115"/>
        <v>4.0000000049585003</v>
      </c>
      <c r="G778" s="4">
        <f t="shared" ca="1" si="116"/>
        <v>-4.9585002770413666E-9</v>
      </c>
      <c r="H778" s="4">
        <f t="shared" ca="1" si="117"/>
        <v>-1.4202020892639666E-8</v>
      </c>
      <c r="I778" s="4">
        <f t="shared" ca="1" si="118"/>
        <v>4.9585002770413666E-9</v>
      </c>
      <c r="J778" s="3">
        <f t="shared" ca="1" si="119"/>
        <v>6.6518355268385676E-9</v>
      </c>
    </row>
    <row r="779" spans="4:10">
      <c r="D779" s="4">
        <f t="shared" si="114"/>
        <v>777</v>
      </c>
      <c r="E779" s="4">
        <f t="shared" si="120"/>
        <v>4</v>
      </c>
      <c r="F779" s="4">
        <f t="shared" ca="1" si="115"/>
        <v>3.9999999972180742</v>
      </c>
      <c r="G779" s="4">
        <f t="shared" ca="1" si="116"/>
        <v>2.7819258008321412E-9</v>
      </c>
      <c r="H779" s="4">
        <f t="shared" ca="1" si="117"/>
        <v>-1.1420095091807525E-8</v>
      </c>
      <c r="I779" s="4">
        <f t="shared" ca="1" si="118"/>
        <v>2.7819258008321412E-9</v>
      </c>
      <c r="J779" s="3">
        <f t="shared" ca="1" si="119"/>
        <v>7.7404260778735079E-9</v>
      </c>
    </row>
    <row r="780" spans="4:10">
      <c r="D780" s="4">
        <f t="shared" si="114"/>
        <v>778</v>
      </c>
      <c r="E780" s="4">
        <f t="shared" si="120"/>
        <v>4</v>
      </c>
      <c r="F780" s="4">
        <f t="shared" ca="1" si="115"/>
        <v>3.9999999922970564</v>
      </c>
      <c r="G780" s="4">
        <f t="shared" ca="1" si="116"/>
        <v>7.7029436162945331E-9</v>
      </c>
      <c r="H780" s="4">
        <f t="shared" ca="1" si="117"/>
        <v>-3.717151475512992E-9</v>
      </c>
      <c r="I780" s="4">
        <f t="shared" ca="1" si="118"/>
        <v>7.7029436162945331E-9</v>
      </c>
      <c r="J780" s="3">
        <f t="shared" ca="1" si="119"/>
        <v>4.9210178154623918E-9</v>
      </c>
    </row>
    <row r="781" spans="4:10">
      <c r="D781" s="4">
        <f t="shared" si="114"/>
        <v>779</v>
      </c>
      <c r="E781" s="4">
        <f t="shared" si="120"/>
        <v>4</v>
      </c>
      <c r="F781" s="4">
        <f t="shared" ca="1" si="115"/>
        <v>3.9999999920039495</v>
      </c>
      <c r="G781" s="4">
        <f t="shared" ca="1" si="116"/>
        <v>7.9960504884013517E-9</v>
      </c>
      <c r="H781" s="4">
        <f t="shared" ca="1" si="117"/>
        <v>4.2788990128883597E-9</v>
      </c>
      <c r="I781" s="4">
        <f t="shared" ca="1" si="118"/>
        <v>7.9960504884013517E-9</v>
      </c>
      <c r="J781" s="3">
        <f t="shared" ca="1" si="119"/>
        <v>2.9310687210681863E-10</v>
      </c>
    </row>
    <row r="782" spans="4:10">
      <c r="D782" s="4">
        <f t="shared" ref="D782:D845" si="121">D781+1</f>
        <v>780</v>
      </c>
      <c r="E782" s="4">
        <f t="shared" si="120"/>
        <v>4</v>
      </c>
      <c r="F782" s="4">
        <f t="shared" ca="1" si="115"/>
        <v>3.9999999955878343</v>
      </c>
      <c r="G782" s="4">
        <f t="shared" ca="1" si="116"/>
        <v>4.412165743872265E-9</v>
      </c>
      <c r="H782" s="4">
        <f t="shared" ca="1" si="117"/>
        <v>8.6910647567606247E-9</v>
      </c>
      <c r="I782" s="4">
        <f t="shared" ca="1" si="118"/>
        <v>4.412165743872265E-9</v>
      </c>
      <c r="J782" s="3">
        <f t="shared" ca="1" si="119"/>
        <v>3.5838847445290867E-9</v>
      </c>
    </row>
    <row r="783" spans="4:10">
      <c r="D783" s="4">
        <f t="shared" si="121"/>
        <v>781</v>
      </c>
      <c r="E783" s="4">
        <f t="shared" si="120"/>
        <v>4</v>
      </c>
      <c r="F783" s="4">
        <f t="shared" ca="1" si="115"/>
        <v>4.0000000005899103</v>
      </c>
      <c r="G783" s="4">
        <f t="shared" ca="1" si="116"/>
        <v>-5.8991034279642918E-10</v>
      </c>
      <c r="H783" s="4">
        <f t="shared" ca="1" si="117"/>
        <v>8.1011544139641956E-9</v>
      </c>
      <c r="I783" s="4">
        <f t="shared" ca="1" si="118"/>
        <v>5.8991034279642918E-10</v>
      </c>
      <c r="J783" s="3">
        <f t="shared" ca="1" si="119"/>
        <v>5.0020760866686942E-9</v>
      </c>
    </row>
    <row r="784" spans="4:10">
      <c r="D784" s="4">
        <f t="shared" si="121"/>
        <v>782</v>
      </c>
      <c r="E784" s="4">
        <f t="shared" si="120"/>
        <v>4</v>
      </c>
      <c r="F784" s="4">
        <f t="shared" ca="1" si="115"/>
        <v>4.0000000043471244</v>
      </c>
      <c r="G784" s="4">
        <f t="shared" ca="1" si="116"/>
        <v>-4.3471244381976248E-9</v>
      </c>
      <c r="H784" s="4">
        <f t="shared" ca="1" si="117"/>
        <v>3.7540299757665707E-9</v>
      </c>
      <c r="I784" s="4">
        <f t="shared" ca="1" si="118"/>
        <v>4.3471244381976248E-9</v>
      </c>
      <c r="J784" s="3">
        <f t="shared" ca="1" si="119"/>
        <v>3.7572140954011957E-9</v>
      </c>
    </row>
    <row r="785" spans="4:10">
      <c r="D785" s="4">
        <f t="shared" si="121"/>
        <v>783</v>
      </c>
      <c r="E785" s="4">
        <f t="shared" si="120"/>
        <v>4</v>
      </c>
      <c r="F785" s="4">
        <f t="shared" ca="1" si="115"/>
        <v>4.0000000053039138</v>
      </c>
      <c r="G785" s="4">
        <f t="shared" ca="1" si="116"/>
        <v>-5.303913752641165E-9</v>
      </c>
      <c r="H785" s="4">
        <f t="shared" ca="1" si="117"/>
        <v>-1.5498837768745943E-9</v>
      </c>
      <c r="I785" s="4">
        <f t="shared" ca="1" si="118"/>
        <v>5.303913752641165E-9</v>
      </c>
      <c r="J785" s="3">
        <f t="shared" ca="1" si="119"/>
        <v>9.5678931444354021E-10</v>
      </c>
    </row>
    <row r="786" spans="4:10">
      <c r="D786" s="4">
        <f t="shared" si="121"/>
        <v>784</v>
      </c>
      <c r="E786" s="4">
        <f t="shared" si="120"/>
        <v>4</v>
      </c>
      <c r="F786" s="4">
        <f t="shared" ca="1" si="115"/>
        <v>4.0000000035422607</v>
      </c>
      <c r="G786" s="4">
        <f t="shared" ca="1" si="116"/>
        <v>-3.5422607069790502E-9</v>
      </c>
      <c r="H786" s="4">
        <f t="shared" ca="1" si="117"/>
        <v>-5.0921444838536445E-9</v>
      </c>
      <c r="I786" s="4">
        <f t="shared" ca="1" si="118"/>
        <v>3.5422607069790502E-9</v>
      </c>
      <c r="J786" s="3">
        <f t="shared" ca="1" si="119"/>
        <v>1.7616530456621149E-9</v>
      </c>
    </row>
    <row r="787" spans="4:10">
      <c r="D787" s="4">
        <f t="shared" si="121"/>
        <v>785</v>
      </c>
      <c r="E787" s="4">
        <f t="shared" si="120"/>
        <v>4</v>
      </c>
      <c r="F787" s="4">
        <f t="shared" ca="1" si="115"/>
        <v>4.0000000004272449</v>
      </c>
      <c r="G787" s="4">
        <f t="shared" ca="1" si="116"/>
        <v>-4.2724490612044974E-10</v>
      </c>
      <c r="H787" s="4">
        <f t="shared" ca="1" si="117"/>
        <v>-5.5193893899740942E-9</v>
      </c>
      <c r="I787" s="4">
        <f t="shared" ca="1" si="118"/>
        <v>4.2724490612044974E-10</v>
      </c>
      <c r="J787" s="3">
        <f t="shared" ca="1" si="119"/>
        <v>3.1150158008586004E-9</v>
      </c>
    </row>
    <row r="788" spans="4:10">
      <c r="D788" s="4">
        <f t="shared" si="121"/>
        <v>786</v>
      </c>
      <c r="E788" s="4">
        <f t="shared" si="120"/>
        <v>4</v>
      </c>
      <c r="F788" s="4">
        <f t="shared" ca="1" si="115"/>
        <v>3.9999999977077927</v>
      </c>
      <c r="G788" s="4">
        <f t="shared" ca="1" si="116"/>
        <v>2.2922073128484044E-9</v>
      </c>
      <c r="H788" s="4">
        <f t="shared" ca="1" si="117"/>
        <v>-3.2271820771256898E-9</v>
      </c>
      <c r="I788" s="4">
        <f t="shared" ca="1" si="118"/>
        <v>2.2922073128484044E-9</v>
      </c>
      <c r="J788" s="3">
        <f t="shared" ca="1" si="119"/>
        <v>2.7194522189688541E-9</v>
      </c>
    </row>
    <row r="789" spans="4:10">
      <c r="D789" s="4">
        <f t="shared" si="121"/>
        <v>787</v>
      </c>
      <c r="E789" s="4">
        <f t="shared" si="120"/>
        <v>4</v>
      </c>
      <c r="F789" s="4">
        <f t="shared" ca="1" si="115"/>
        <v>3.9999999966071207</v>
      </c>
      <c r="G789" s="4">
        <f t="shared" ca="1" si="116"/>
        <v>3.3928793108373156E-9</v>
      </c>
      <c r="H789" s="4">
        <f t="shared" ca="1" si="117"/>
        <v>1.6569723371162581E-10</v>
      </c>
      <c r="I789" s="4">
        <f t="shared" ca="1" si="118"/>
        <v>3.3928793108373156E-9</v>
      </c>
      <c r="J789" s="3">
        <f t="shared" ca="1" si="119"/>
        <v>1.1006719979889112E-9</v>
      </c>
    </row>
    <row r="790" spans="4:10">
      <c r="D790" s="4">
        <f t="shared" si="121"/>
        <v>788</v>
      </c>
      <c r="E790" s="4">
        <f t="shared" si="120"/>
        <v>4</v>
      </c>
      <c r="F790" s="4">
        <f t="shared" ca="1" si="115"/>
        <v>3.9999999973394895</v>
      </c>
      <c r="G790" s="4">
        <f t="shared" ca="1" si="116"/>
        <v>2.6605104785915046E-9</v>
      </c>
      <c r="H790" s="4">
        <f t="shared" ca="1" si="117"/>
        <v>2.8262077123031304E-9</v>
      </c>
      <c r="I790" s="4">
        <f t="shared" ca="1" si="118"/>
        <v>2.6605104785915046E-9</v>
      </c>
      <c r="J790" s="3">
        <f t="shared" ca="1" si="119"/>
        <v>7.3236883224581106E-10</v>
      </c>
    </row>
    <row r="791" spans="4:10">
      <c r="D791" s="4">
        <f t="shared" si="121"/>
        <v>789</v>
      </c>
      <c r="E791" s="4">
        <f t="shared" si="120"/>
        <v>4</v>
      </c>
      <c r="F791" s="4">
        <f t="shared" ca="1" si="115"/>
        <v>3.9999999992020712</v>
      </c>
      <c r="G791" s="4">
        <f t="shared" ca="1" si="116"/>
        <v>7.9792883411755611E-10</v>
      </c>
      <c r="H791" s="4">
        <f t="shared" ca="1" si="117"/>
        <v>3.6241365464206865E-9</v>
      </c>
      <c r="I791" s="4">
        <f t="shared" ca="1" si="118"/>
        <v>7.9792883411755611E-10</v>
      </c>
      <c r="J791" s="3">
        <f t="shared" ca="1" si="119"/>
        <v>1.8625816444739485E-9</v>
      </c>
    </row>
    <row r="792" spans="4:10">
      <c r="D792" s="4">
        <f t="shared" si="121"/>
        <v>790</v>
      </c>
      <c r="E792" s="4">
        <f t="shared" si="120"/>
        <v>4</v>
      </c>
      <c r="F792" s="4">
        <f t="shared" ca="1" si="115"/>
        <v>4.000000001087324</v>
      </c>
      <c r="G792" s="4">
        <f t="shared" ca="1" si="116"/>
        <v>-1.0873240086084479E-9</v>
      </c>
      <c r="H792" s="4">
        <f t="shared" ca="1" si="117"/>
        <v>2.5368125378122386E-9</v>
      </c>
      <c r="I792" s="4">
        <f t="shared" ca="1" si="118"/>
        <v>1.0873240086084479E-9</v>
      </c>
      <c r="J792" s="3">
        <f t="shared" ca="1" si="119"/>
        <v>1.885252842726004E-9</v>
      </c>
    </row>
    <row r="793" spans="4:10">
      <c r="D793" s="4">
        <f t="shared" si="121"/>
        <v>791</v>
      </c>
      <c r="E793" s="4">
        <f t="shared" si="120"/>
        <v>4</v>
      </c>
      <c r="F793" s="4">
        <f t="shared" ca="1" si="115"/>
        <v>4.000000002090097</v>
      </c>
      <c r="G793" s="4">
        <f t="shared" ca="1" si="116"/>
        <v>-2.0900969843751227E-9</v>
      </c>
      <c r="H793" s="4">
        <f t="shared" ca="1" si="117"/>
        <v>4.4671555343711589E-10</v>
      </c>
      <c r="I793" s="4">
        <f t="shared" ca="1" si="118"/>
        <v>2.0900969843751227E-9</v>
      </c>
      <c r="J793" s="3">
        <f t="shared" ca="1" si="119"/>
        <v>1.0027729757666748E-9</v>
      </c>
    </row>
    <row r="794" spans="4:10">
      <c r="D794" s="4">
        <f t="shared" si="121"/>
        <v>792</v>
      </c>
      <c r="E794" s="4">
        <f t="shared" si="120"/>
        <v>4</v>
      </c>
      <c r="F794" s="4">
        <f t="shared" ca="1" si="115"/>
        <v>4.0000000019011557</v>
      </c>
      <c r="G794" s="4">
        <f t="shared" ca="1" si="116"/>
        <v>-1.9011556773307348E-9</v>
      </c>
      <c r="H794" s="4">
        <f t="shared" ca="1" si="117"/>
        <v>-1.4544401238936189E-9</v>
      </c>
      <c r="I794" s="4">
        <f t="shared" ca="1" si="118"/>
        <v>1.9011556773307348E-9</v>
      </c>
      <c r="J794" s="3">
        <f t="shared" ca="1" si="119"/>
        <v>1.8894130704438794E-10</v>
      </c>
    </row>
    <row r="795" spans="4:10">
      <c r="D795" s="4">
        <f t="shared" si="121"/>
        <v>793</v>
      </c>
      <c r="E795" s="4">
        <f t="shared" si="120"/>
        <v>4</v>
      </c>
      <c r="F795" s="4">
        <f t="shared" ca="1" si="115"/>
        <v>4.0000000008402035</v>
      </c>
      <c r="G795" s="4">
        <f t="shared" ca="1" si="116"/>
        <v>-8.4020346236002297E-10</v>
      </c>
      <c r="H795" s="4">
        <f t="shared" ca="1" si="117"/>
        <v>-2.2946435862536418E-9</v>
      </c>
      <c r="I795" s="4">
        <f t="shared" ca="1" si="118"/>
        <v>8.4020346236002297E-10</v>
      </c>
      <c r="J795" s="3">
        <f t="shared" ca="1" si="119"/>
        <v>1.0609522149707118E-9</v>
      </c>
    </row>
    <row r="796" spans="4:10">
      <c r="D796" s="4">
        <f t="shared" si="121"/>
        <v>794</v>
      </c>
      <c r="E796" s="4">
        <f t="shared" si="120"/>
        <v>4</v>
      </c>
      <c r="F796" s="4">
        <f t="shared" ca="1" si="115"/>
        <v>3.9999999995820525</v>
      </c>
      <c r="G796" s="4">
        <f t="shared" ca="1" si="116"/>
        <v>4.1794745442302883E-10</v>
      </c>
      <c r="H796" s="4">
        <f t="shared" ca="1" si="117"/>
        <v>-1.876696131830613E-9</v>
      </c>
      <c r="I796" s="4">
        <f t="shared" ca="1" si="118"/>
        <v>4.1794745442302883E-10</v>
      </c>
      <c r="J796" s="3">
        <f t="shared" ca="1" si="119"/>
        <v>1.2581509167830518E-9</v>
      </c>
    </row>
    <row r="797" spans="4:10">
      <c r="D797" s="4">
        <f t="shared" si="121"/>
        <v>795</v>
      </c>
      <c r="E797" s="4">
        <f t="shared" si="120"/>
        <v>4</v>
      </c>
      <c r="F797" s="4">
        <f t="shared" ca="1" si="115"/>
        <v>3.9999999987658184</v>
      </c>
      <c r="G797" s="4">
        <f t="shared" ca="1" si="116"/>
        <v>1.2341816457706045E-9</v>
      </c>
      <c r="H797" s="4">
        <f t="shared" ca="1" si="117"/>
        <v>-6.4251448606000849E-10</v>
      </c>
      <c r="I797" s="4">
        <f t="shared" ca="1" si="118"/>
        <v>1.2341816457706045E-9</v>
      </c>
      <c r="J797" s="3">
        <f t="shared" ca="1" si="119"/>
        <v>8.1623419134757569E-10</v>
      </c>
    </row>
    <row r="798" spans="4:10">
      <c r="D798" s="4">
        <f t="shared" si="121"/>
        <v>796</v>
      </c>
      <c r="E798" s="4">
        <f t="shared" si="120"/>
        <v>4</v>
      </c>
      <c r="F798" s="4">
        <f t="shared" ca="1" si="115"/>
        <v>3.9999999986964259</v>
      </c>
      <c r="G798" s="4">
        <f t="shared" ca="1" si="116"/>
        <v>1.3035741375233556E-9</v>
      </c>
      <c r="H798" s="4">
        <f t="shared" ca="1" si="117"/>
        <v>6.6105965146334711E-10</v>
      </c>
      <c r="I798" s="4">
        <f t="shared" ca="1" si="118"/>
        <v>1.3035741375233556E-9</v>
      </c>
      <c r="J798" s="3">
        <f t="shared" ca="1" si="119"/>
        <v>6.9392491752751084E-11</v>
      </c>
    </row>
    <row r="799" spans="4:10">
      <c r="D799" s="4">
        <f t="shared" si="121"/>
        <v>797</v>
      </c>
      <c r="E799" s="4">
        <f t="shared" si="120"/>
        <v>4</v>
      </c>
      <c r="F799" s="4">
        <f t="shared" ca="1" si="115"/>
        <v>3.9999999992632485</v>
      </c>
      <c r="G799" s="4">
        <f t="shared" ca="1" si="116"/>
        <v>7.3675154865782133E-10</v>
      </c>
      <c r="H799" s="4">
        <f t="shared" ca="1" si="117"/>
        <v>1.3978112001211684E-9</v>
      </c>
      <c r="I799" s="4">
        <f t="shared" ca="1" si="118"/>
        <v>7.3675154865782133E-10</v>
      </c>
      <c r="J799" s="3">
        <f t="shared" ca="1" si="119"/>
        <v>5.6682258886553427E-10</v>
      </c>
    </row>
    <row r="800" spans="4:10">
      <c r="D800" s="4">
        <f t="shared" si="121"/>
        <v>798</v>
      </c>
      <c r="E800" s="4">
        <f t="shared" si="120"/>
        <v>4</v>
      </c>
      <c r="F800" s="4">
        <f t="shared" ca="1" si="115"/>
        <v>4.0000000000729719</v>
      </c>
      <c r="G800" s="4">
        <f t="shared" ca="1" si="116"/>
        <v>-7.2971850784142589E-11</v>
      </c>
      <c r="H800" s="4">
        <f t="shared" ca="1" si="117"/>
        <v>1.3248393493370259E-9</v>
      </c>
      <c r="I800" s="4">
        <f t="shared" ca="1" si="118"/>
        <v>7.2971850784142589E-11</v>
      </c>
      <c r="J800" s="3">
        <f t="shared" ca="1" si="119"/>
        <v>8.0972339944196392E-10</v>
      </c>
    </row>
    <row r="801" spans="4:10">
      <c r="D801" s="4">
        <f t="shared" si="121"/>
        <v>799</v>
      </c>
      <c r="E801" s="4">
        <f t="shared" si="120"/>
        <v>4</v>
      </c>
      <c r="F801" s="4">
        <f t="shared" ca="1" si="115"/>
        <v>4.000000000691939</v>
      </c>
      <c r="G801" s="4">
        <f t="shared" ca="1" si="116"/>
        <v>-6.9193895058106136E-10</v>
      </c>
      <c r="H801" s="4">
        <f t="shared" ca="1" si="117"/>
        <v>6.3290039875596449E-10</v>
      </c>
      <c r="I801" s="4">
        <f t="shared" ca="1" si="118"/>
        <v>6.9193895058106136E-10</v>
      </c>
      <c r="J801" s="3">
        <f t="shared" ca="1" si="119"/>
        <v>6.1896709979691877E-10</v>
      </c>
    </row>
    <row r="802" spans="4:10">
      <c r="D802" s="4">
        <f t="shared" si="121"/>
        <v>800</v>
      </c>
      <c r="E802" s="4">
        <f t="shared" si="120"/>
        <v>4</v>
      </c>
      <c r="F802" s="4">
        <f t="shared" ca="1" si="115"/>
        <v>4.0000000008611307</v>
      </c>
      <c r="G802" s="4">
        <f t="shared" ca="1" si="116"/>
        <v>-8.6113072228499732E-10</v>
      </c>
      <c r="H802" s="4">
        <f t="shared" ca="1" si="117"/>
        <v>-2.2823032352903283E-10</v>
      </c>
      <c r="I802" s="4">
        <f t="shared" ca="1" si="118"/>
        <v>8.6113072228499732E-10</v>
      </c>
      <c r="J802" s="3">
        <f t="shared" ca="1" si="119"/>
        <v>1.6919177170393596E-10</v>
      </c>
    </row>
    <row r="803" spans="4:10">
      <c r="D803" s="4">
        <f t="shared" si="121"/>
        <v>801</v>
      </c>
      <c r="E803" s="4">
        <f>e</f>
        <v>7</v>
      </c>
      <c r="F803" s="4">
        <f t="shared" ca="1" si="115"/>
        <v>4.0000000005862963</v>
      </c>
      <c r="G803" s="4">
        <f t="shared" ca="1" si="116"/>
        <v>2.9999999994137037</v>
      </c>
      <c r="H803" s="4">
        <f t="shared" ca="1" si="117"/>
        <v>2.9999999991854733</v>
      </c>
      <c r="I803" s="4">
        <f t="shared" ca="1" si="118"/>
        <v>2.9999999994137037</v>
      </c>
      <c r="J803" s="3">
        <f t="shared" ca="1" si="119"/>
        <v>2.7483437747832795E-10</v>
      </c>
    </row>
    <row r="804" spans="4:10">
      <c r="D804" s="4">
        <f t="shared" si="121"/>
        <v>802</v>
      </c>
      <c r="E804" s="4">
        <f t="shared" si="120"/>
        <v>7</v>
      </c>
      <c r="F804" s="4">
        <f t="shared" ca="1" si="115"/>
        <v>7.7200000000842373</v>
      </c>
      <c r="G804" s="4">
        <f t="shared" ca="1" si="116"/>
        <v>-0.72000000008423726</v>
      </c>
      <c r="H804" s="4">
        <f t="shared" ca="1" si="117"/>
        <v>2.2799999991012361</v>
      </c>
      <c r="I804" s="4">
        <f t="shared" ca="1" si="118"/>
        <v>0.72000000008423726</v>
      </c>
      <c r="J804" s="3">
        <f t="shared" ca="1" si="119"/>
        <v>3.7199999994979409</v>
      </c>
    </row>
    <row r="805" spans="4:10">
      <c r="D805" s="4">
        <f t="shared" si="121"/>
        <v>803</v>
      </c>
      <c r="E805" s="4">
        <f t="shared" si="120"/>
        <v>7</v>
      </c>
      <c r="F805" s="4">
        <f t="shared" ca="1" si="115"/>
        <v>7.6971999996385838</v>
      </c>
      <c r="G805" s="4">
        <f t="shared" ca="1" si="116"/>
        <v>-0.69719999963858381</v>
      </c>
      <c r="H805" s="4">
        <f t="shared" ca="1" si="117"/>
        <v>1.5827999994626523</v>
      </c>
      <c r="I805" s="4">
        <f t="shared" ca="1" si="118"/>
        <v>0.69719999963858381</v>
      </c>
      <c r="J805" s="3">
        <f t="shared" ca="1" si="119"/>
        <v>2.2800000445653446E-2</v>
      </c>
    </row>
    <row r="806" spans="4:10">
      <c r="D806" s="4">
        <f t="shared" si="121"/>
        <v>804</v>
      </c>
      <c r="E806" s="4">
        <f t="shared" si="120"/>
        <v>7</v>
      </c>
      <c r="F806" s="4">
        <f t="shared" ca="1" si="115"/>
        <v>8.873871999451417</v>
      </c>
      <c r="G806" s="4">
        <f t="shared" ca="1" si="116"/>
        <v>-1.873871999451417</v>
      </c>
      <c r="H806" s="4">
        <f t="shared" ca="1" si="117"/>
        <v>-0.29107199998876476</v>
      </c>
      <c r="I806" s="4">
        <f t="shared" ca="1" si="118"/>
        <v>1.873871999451417</v>
      </c>
      <c r="J806" s="3">
        <f t="shared" ca="1" si="119"/>
        <v>1.1766719998128332</v>
      </c>
    </row>
    <row r="807" spans="4:10">
      <c r="D807" s="4">
        <f t="shared" si="121"/>
        <v>805</v>
      </c>
      <c r="E807" s="4">
        <f t="shared" si="120"/>
        <v>7</v>
      </c>
      <c r="F807" s="4">
        <f t="shared" ca="1" si="115"/>
        <v>8.0580827195623996</v>
      </c>
      <c r="G807" s="4">
        <f t="shared" ca="1" si="116"/>
        <v>-1.0580827195623996</v>
      </c>
      <c r="H807" s="4">
        <f t="shared" ca="1" si="117"/>
        <v>-1.3491547195511644</v>
      </c>
      <c r="I807" s="4">
        <f t="shared" ca="1" si="118"/>
        <v>1.0580827195623996</v>
      </c>
      <c r="J807" s="3">
        <f t="shared" ca="1" si="119"/>
        <v>0.81578927988901739</v>
      </c>
    </row>
    <row r="808" spans="4:10">
      <c r="D808" s="4">
        <f t="shared" si="121"/>
        <v>806</v>
      </c>
      <c r="E808" s="4">
        <f t="shared" si="120"/>
        <v>7</v>
      </c>
      <c r="F808" s="4">
        <f t="shared" ca="1" si="115"/>
        <v>7.3897372670611032</v>
      </c>
      <c r="G808" s="4">
        <f t="shared" ca="1" si="116"/>
        <v>-0.38973726706110323</v>
      </c>
      <c r="H808" s="4">
        <f t="shared" ca="1" si="117"/>
        <v>-1.7388919866122676</v>
      </c>
      <c r="I808" s="4">
        <f t="shared" ca="1" si="118"/>
        <v>0.38973726706110323</v>
      </c>
      <c r="J808" s="3">
        <f t="shared" ca="1" si="119"/>
        <v>0.6683454525012964</v>
      </c>
    </row>
    <row r="809" spans="4:10">
      <c r="D809" s="4">
        <f t="shared" si="121"/>
        <v>807</v>
      </c>
      <c r="E809" s="4">
        <f t="shared" si="120"/>
        <v>7</v>
      </c>
      <c r="F809" s="4">
        <f t="shared" ca="1" si="115"/>
        <v>6.3813150672406653</v>
      </c>
      <c r="G809" s="4">
        <f t="shared" ca="1" si="116"/>
        <v>0.61868493275933467</v>
      </c>
      <c r="H809" s="4">
        <f t="shared" ca="1" si="117"/>
        <v>-1.120207053852933</v>
      </c>
      <c r="I809" s="4">
        <f t="shared" ca="1" si="118"/>
        <v>0.61868493275933467</v>
      </c>
      <c r="J809" s="3">
        <f t="shared" ca="1" si="119"/>
        <v>1.0084221998204379</v>
      </c>
    </row>
    <row r="810" spans="4:10">
      <c r="D810" s="4">
        <f t="shared" si="121"/>
        <v>808</v>
      </c>
      <c r="E810" s="4">
        <f t="shared" si="120"/>
        <v>7</v>
      </c>
      <c r="F810" s="4">
        <f t="shared" ca="1" si="115"/>
        <v>6.0235945367511468</v>
      </c>
      <c r="G810" s="4">
        <f t="shared" ca="1" si="116"/>
        <v>0.97640546324885324</v>
      </c>
      <c r="H810" s="4">
        <f t="shared" ca="1" si="117"/>
        <v>-0.14380159060407971</v>
      </c>
      <c r="I810" s="4">
        <f t="shared" ca="1" si="118"/>
        <v>0.97640546324885324</v>
      </c>
      <c r="J810" s="3">
        <f t="shared" ca="1" si="119"/>
        <v>0.35772053048951857</v>
      </c>
    </row>
    <row r="811" spans="4:10">
      <c r="D811" s="4">
        <f t="shared" si="121"/>
        <v>809</v>
      </c>
      <c r="E811" s="4">
        <f t="shared" si="120"/>
        <v>7</v>
      </c>
      <c r="F811" s="4">
        <f t="shared" ca="1" si="115"/>
        <v>6.1095869517207309</v>
      </c>
      <c r="G811" s="4">
        <f t="shared" ca="1" si="116"/>
        <v>0.89041304827926915</v>
      </c>
      <c r="H811" s="4">
        <f t="shared" ca="1" si="117"/>
        <v>0.74661145767518944</v>
      </c>
      <c r="I811" s="4">
        <f t="shared" ca="1" si="118"/>
        <v>0.89041304827926915</v>
      </c>
      <c r="J811" s="3">
        <f t="shared" ca="1" si="119"/>
        <v>8.5992414969584097E-2</v>
      </c>
    </row>
    <row r="812" spans="4:10">
      <c r="D812" s="4">
        <f t="shared" si="121"/>
        <v>810</v>
      </c>
      <c r="E812" s="4">
        <f t="shared" si="120"/>
        <v>7</v>
      </c>
      <c r="F812" s="4">
        <f t="shared" ca="1" si="115"/>
        <v>6.6567014255394934</v>
      </c>
      <c r="G812" s="4">
        <f t="shared" ca="1" si="116"/>
        <v>0.3432985744605066</v>
      </c>
      <c r="H812" s="4">
        <f t="shared" ca="1" si="117"/>
        <v>1.089910032135696</v>
      </c>
      <c r="I812" s="4">
        <f t="shared" ca="1" si="118"/>
        <v>0.3432985744605066</v>
      </c>
      <c r="J812" s="3">
        <f t="shared" ca="1" si="119"/>
        <v>0.54711447381876255</v>
      </c>
    </row>
    <row r="813" spans="4:10">
      <c r="D813" s="4">
        <f t="shared" si="121"/>
        <v>811</v>
      </c>
      <c r="E813" s="4">
        <f t="shared" si="120"/>
        <v>7</v>
      </c>
      <c r="F813" s="4">
        <f t="shared" ca="1" si="115"/>
        <v>7.2327602489184502</v>
      </c>
      <c r="G813" s="4">
        <f t="shared" ca="1" si="116"/>
        <v>-0.23276024891845015</v>
      </c>
      <c r="H813" s="4">
        <f t="shared" ca="1" si="117"/>
        <v>0.85714978321724589</v>
      </c>
      <c r="I813" s="4">
        <f t="shared" ca="1" si="118"/>
        <v>0.23276024891845015</v>
      </c>
      <c r="J813" s="3">
        <f t="shared" ca="1" si="119"/>
        <v>0.57605882337895675</v>
      </c>
    </row>
    <row r="814" spans="4:10">
      <c r="D814" s="4">
        <f t="shared" si="121"/>
        <v>812</v>
      </c>
      <c r="E814" s="4">
        <f t="shared" si="120"/>
        <v>7</v>
      </c>
      <c r="F814" s="4">
        <f t="shared" ca="1" si="115"/>
        <v>7.603652720109511</v>
      </c>
      <c r="G814" s="4">
        <f t="shared" ca="1" si="116"/>
        <v>-0.60365272010951099</v>
      </c>
      <c r="H814" s="4">
        <f t="shared" ca="1" si="117"/>
        <v>0.2534970631077349</v>
      </c>
      <c r="I814" s="4">
        <f t="shared" ca="1" si="118"/>
        <v>0.60365272010951099</v>
      </c>
      <c r="J814" s="3">
        <f t="shared" ca="1" si="119"/>
        <v>0.37089247119106084</v>
      </c>
    </row>
    <row r="815" spans="4:10">
      <c r="D815" s="4">
        <f t="shared" si="121"/>
        <v>813</v>
      </c>
      <c r="E815" s="4">
        <f t="shared" si="120"/>
        <v>7</v>
      </c>
      <c r="F815" s="4">
        <f t="shared" ca="1" si="115"/>
        <v>7.6050553990891387</v>
      </c>
      <c r="G815" s="4">
        <f t="shared" ca="1" si="116"/>
        <v>-0.60505539908913875</v>
      </c>
      <c r="H815" s="4">
        <f t="shared" ca="1" si="117"/>
        <v>-0.35155833598140385</v>
      </c>
      <c r="I815" s="4">
        <f t="shared" ca="1" si="118"/>
        <v>0.60505539908913875</v>
      </c>
      <c r="J815" s="3">
        <f t="shared" ca="1" si="119"/>
        <v>1.4026789796277583E-3</v>
      </c>
    </row>
    <row r="816" spans="4:10">
      <c r="D816" s="4">
        <f t="shared" si="121"/>
        <v>814</v>
      </c>
      <c r="E816" s="4">
        <f t="shared" si="120"/>
        <v>7</v>
      </c>
      <c r="F816" s="4">
        <f t="shared" ca="1" si="115"/>
        <v>7.3225897527997823</v>
      </c>
      <c r="G816" s="4">
        <f t="shared" ca="1" si="116"/>
        <v>-0.3225897527997823</v>
      </c>
      <c r="H816" s="4">
        <f t="shared" ca="1" si="117"/>
        <v>-0.67414808878118615</v>
      </c>
      <c r="I816" s="4">
        <f t="shared" ca="1" si="118"/>
        <v>0.3225897527997823</v>
      </c>
      <c r="J816" s="3">
        <f t="shared" ca="1" si="119"/>
        <v>0.28246564628935644</v>
      </c>
    </row>
    <row r="817" spans="4:10">
      <c r="D817" s="4">
        <f t="shared" si="121"/>
        <v>815</v>
      </c>
      <c r="E817" s="4">
        <f t="shared" si="120"/>
        <v>7</v>
      </c>
      <c r="F817" s="4">
        <f t="shared" ca="1" si="115"/>
        <v>6.937235190923003</v>
      </c>
      <c r="G817" s="4">
        <f t="shared" ca="1" si="116"/>
        <v>6.2764809076996997E-2</v>
      </c>
      <c r="H817" s="4">
        <f t="shared" ca="1" si="117"/>
        <v>-0.61138327970418915</v>
      </c>
      <c r="I817" s="4">
        <f t="shared" ca="1" si="118"/>
        <v>6.2764809076996997E-2</v>
      </c>
      <c r="J817" s="3">
        <f t="shared" ca="1" si="119"/>
        <v>0.3853545618767793</v>
      </c>
    </row>
    <row r="818" spans="4:10">
      <c r="D818" s="4">
        <f t="shared" si="121"/>
        <v>816</v>
      </c>
      <c r="E818" s="4">
        <f t="shared" si="120"/>
        <v>7</v>
      </c>
      <c r="F818" s="4">
        <f t="shared" ca="1" si="115"/>
        <v>6.6578437738804901</v>
      </c>
      <c r="G818" s="4">
        <f t="shared" ca="1" si="116"/>
        <v>0.34215622611950991</v>
      </c>
      <c r="H818" s="4">
        <f t="shared" ca="1" si="117"/>
        <v>-0.26922705358467924</v>
      </c>
      <c r="I818" s="4">
        <f t="shared" ca="1" si="118"/>
        <v>0.34215622611950991</v>
      </c>
      <c r="J818" s="3">
        <f t="shared" ca="1" si="119"/>
        <v>0.27939141704251291</v>
      </c>
    </row>
    <row r="819" spans="4:10">
      <c r="D819" s="4">
        <f t="shared" si="121"/>
        <v>817</v>
      </c>
      <c r="E819" s="4">
        <f t="shared" si="120"/>
        <v>7</v>
      </c>
      <c r="F819" s="4">
        <f t="shared" ca="1" si="115"/>
        <v>6.5947082223151217</v>
      </c>
      <c r="G819" s="4">
        <f t="shared" ca="1" si="116"/>
        <v>0.40529177768487834</v>
      </c>
      <c r="H819" s="4">
        <f t="shared" ca="1" si="117"/>
        <v>0.1360647241001991</v>
      </c>
      <c r="I819" s="4">
        <f t="shared" ca="1" si="118"/>
        <v>0.40529177768487834</v>
      </c>
      <c r="J819" s="3">
        <f t="shared" ca="1" si="119"/>
        <v>6.3135551565368431E-2</v>
      </c>
    </row>
    <row r="820" spans="4:10">
      <c r="D820" s="4">
        <f t="shared" si="121"/>
        <v>818</v>
      </c>
      <c r="E820" s="4">
        <f t="shared" si="120"/>
        <v>7</v>
      </c>
      <c r="F820" s="4">
        <f t="shared" ca="1" si="115"/>
        <v>6.7379578724408873</v>
      </c>
      <c r="G820" s="4">
        <f t="shared" ca="1" si="116"/>
        <v>0.26204212755911271</v>
      </c>
      <c r="H820" s="4">
        <f t="shared" ca="1" si="117"/>
        <v>0.39810685165931181</v>
      </c>
      <c r="I820" s="4">
        <f t="shared" ca="1" si="118"/>
        <v>0.26204212755911271</v>
      </c>
      <c r="J820" s="3">
        <f t="shared" ca="1" si="119"/>
        <v>0.14324965012576563</v>
      </c>
    </row>
    <row r="821" spans="4:10">
      <c r="D821" s="4">
        <f t="shared" si="121"/>
        <v>819</v>
      </c>
      <c r="E821" s="4">
        <f t="shared" si="120"/>
        <v>7</v>
      </c>
      <c r="F821" s="4">
        <f t="shared" ca="1" si="115"/>
        <v>6.9785044359542923</v>
      </c>
      <c r="G821" s="4">
        <f t="shared" ca="1" si="116"/>
        <v>2.1495564045707738E-2</v>
      </c>
      <c r="H821" s="4">
        <f t="shared" ca="1" si="117"/>
        <v>0.41960241570501955</v>
      </c>
      <c r="I821" s="4">
        <f t="shared" ca="1" si="118"/>
        <v>2.1495564045707738E-2</v>
      </c>
      <c r="J821" s="3">
        <f t="shared" ca="1" si="119"/>
        <v>0.24054656351340498</v>
      </c>
    </row>
    <row r="822" spans="4:10">
      <c r="D822" s="4">
        <f t="shared" si="121"/>
        <v>820</v>
      </c>
      <c r="E822" s="4">
        <f t="shared" si="120"/>
        <v>7</v>
      </c>
      <c r="F822" s="4">
        <f t="shared" ca="1" si="115"/>
        <v>7.1831996954382618</v>
      </c>
      <c r="G822" s="4">
        <f t="shared" ca="1" si="116"/>
        <v>-0.18319969543826176</v>
      </c>
      <c r="H822" s="4">
        <f t="shared" ca="1" si="117"/>
        <v>0.23640272026675779</v>
      </c>
      <c r="I822" s="4">
        <f t="shared" ca="1" si="118"/>
        <v>0.18319969543826176</v>
      </c>
      <c r="J822" s="3">
        <f t="shared" ca="1" si="119"/>
        <v>0.20469525948396949</v>
      </c>
    </row>
    <row r="823" spans="4:10">
      <c r="D823" s="4">
        <f t="shared" si="121"/>
        <v>821</v>
      </c>
      <c r="E823" s="4">
        <f t="shared" si="120"/>
        <v>7</v>
      </c>
      <c r="F823" s="4">
        <f t="shared" ref="F823:F886" ca="1" si="122">F822+Kp*G822+Ki*H822+Kd*(G822-G821)</f>
        <v>7.2608459254125561</v>
      </c>
      <c r="G823" s="4">
        <f t="shared" ref="G823:G886" ca="1" si="123">E823-F823</f>
        <v>-0.26084592541255613</v>
      </c>
      <c r="H823" s="4">
        <f t="shared" ref="H823:H886" ca="1" si="124">H822+G823</f>
        <v>-2.4443205145798341E-2</v>
      </c>
      <c r="I823" s="4">
        <f t="shared" ca="1" si="118"/>
        <v>0.26084592541255613</v>
      </c>
      <c r="J823" s="3">
        <f t="shared" ca="1" si="119"/>
        <v>7.7646229974294378E-2</v>
      </c>
    </row>
    <row r="824" spans="4:10">
      <c r="D824" s="4">
        <f t="shared" si="121"/>
        <v>822</v>
      </c>
      <c r="E824" s="4">
        <f t="shared" si="120"/>
        <v>7</v>
      </c>
      <c r="F824" s="4">
        <f t="shared" ca="1" si="122"/>
        <v>7.1989708780026556</v>
      </c>
      <c r="G824" s="4">
        <f t="shared" ca="1" si="123"/>
        <v>-0.19897087800265556</v>
      </c>
      <c r="H824" s="4">
        <f t="shared" ca="1" si="124"/>
        <v>-0.2234140831484539</v>
      </c>
      <c r="I824" s="4">
        <f t="shared" ca="1" si="118"/>
        <v>0.19897087800265556</v>
      </c>
      <c r="J824" s="3">
        <f t="shared" ca="1" si="119"/>
        <v>6.1875047409900574E-2</v>
      </c>
    </row>
    <row r="825" spans="4:10">
      <c r="D825" s="4">
        <f t="shared" si="121"/>
        <v>823</v>
      </c>
      <c r="E825" s="4">
        <f t="shared" si="120"/>
        <v>7</v>
      </c>
      <c r="F825" s="4">
        <f t="shared" ca="1" si="122"/>
        <v>7.0539037111097889</v>
      </c>
      <c r="G825" s="4">
        <f t="shared" ca="1" si="123"/>
        <v>-5.3903711109788865E-2</v>
      </c>
      <c r="H825" s="4">
        <f t="shared" ca="1" si="124"/>
        <v>-0.27731779425824277</v>
      </c>
      <c r="I825" s="4">
        <f t="shared" ca="1" si="118"/>
        <v>5.3903711109788865E-2</v>
      </c>
      <c r="J825" s="3">
        <f t="shared" ca="1" si="119"/>
        <v>0.14506716689286669</v>
      </c>
    </row>
    <row r="826" spans="4:10">
      <c r="D826" s="4">
        <f t="shared" si="121"/>
        <v>824</v>
      </c>
      <c r="E826" s="4">
        <f t="shared" si="120"/>
        <v>7</v>
      </c>
      <c r="F826" s="4">
        <f t="shared" ca="1" si="122"/>
        <v>6.9110291508535324</v>
      </c>
      <c r="G826" s="4">
        <f t="shared" ca="1" si="123"/>
        <v>8.8970849146467579E-2</v>
      </c>
      <c r="H826" s="4">
        <f t="shared" ca="1" si="124"/>
        <v>-0.18834694511177519</v>
      </c>
      <c r="I826" s="4">
        <f t="shared" ca="1" si="118"/>
        <v>8.8970849146467579E-2</v>
      </c>
      <c r="J826" s="3">
        <f t="shared" ca="1" si="119"/>
        <v>0.14287456025625644</v>
      </c>
    </row>
    <row r="827" spans="4:10">
      <c r="D827" s="4">
        <f t="shared" si="121"/>
        <v>825</v>
      </c>
      <c r="E827" s="4">
        <f t="shared" si="120"/>
        <v>7</v>
      </c>
      <c r="F827" s="4">
        <f t="shared" ca="1" si="122"/>
        <v>6.8381603652119738</v>
      </c>
      <c r="G827" s="4">
        <f t="shared" ca="1" si="123"/>
        <v>0.16183963478802621</v>
      </c>
      <c r="H827" s="4">
        <f t="shared" ca="1" si="124"/>
        <v>-2.6507310323748978E-2</v>
      </c>
      <c r="I827" s="4">
        <f t="shared" ca="1" si="118"/>
        <v>0.16183963478802621</v>
      </c>
      <c r="J827" s="3">
        <f t="shared" ca="1" si="119"/>
        <v>7.2868785641558631E-2</v>
      </c>
    </row>
    <row r="828" spans="4:10">
      <c r="D828" s="4">
        <f t="shared" si="121"/>
        <v>826</v>
      </c>
      <c r="E828" s="4">
        <f t="shared" si="120"/>
        <v>7</v>
      </c>
      <c r="F828" s="4">
        <f t="shared" ca="1" si="122"/>
        <v>6.8566547129079192</v>
      </c>
      <c r="G828" s="4">
        <f t="shared" ca="1" si="123"/>
        <v>0.14334528709208083</v>
      </c>
      <c r="H828" s="4">
        <f t="shared" ca="1" si="124"/>
        <v>0.11683797676833185</v>
      </c>
      <c r="I828" s="4">
        <f t="shared" ca="1" si="118"/>
        <v>0.14334528709208083</v>
      </c>
      <c r="J828" s="3">
        <f t="shared" ca="1" si="119"/>
        <v>1.8494347695945379E-2</v>
      </c>
    </row>
    <row r="829" spans="4:10">
      <c r="D829" s="4">
        <f t="shared" si="121"/>
        <v>827</v>
      </c>
      <c r="E829" s="4">
        <f t="shared" si="120"/>
        <v>7</v>
      </c>
      <c r="F829" s="4">
        <f t="shared" ca="1" si="122"/>
        <v>6.9400761541567952</v>
      </c>
      <c r="G829" s="4">
        <f t="shared" ca="1" si="123"/>
        <v>5.9923845843204759E-2</v>
      </c>
      <c r="H829" s="4">
        <f t="shared" ca="1" si="124"/>
        <v>0.17676182261153661</v>
      </c>
      <c r="I829" s="4">
        <f t="shared" ca="1" si="118"/>
        <v>5.9923845843204759E-2</v>
      </c>
      <c r="J829" s="3">
        <f t="shared" ca="1" si="119"/>
        <v>8.3421441248876071E-2</v>
      </c>
    </row>
    <row r="830" spans="4:10">
      <c r="D830" s="4">
        <f t="shared" si="121"/>
        <v>828</v>
      </c>
      <c r="E830" s="4">
        <f t="shared" si="120"/>
        <v>7</v>
      </c>
      <c r="F830" s="4">
        <f t="shared" ca="1" si="122"/>
        <v>7.0360713735162603</v>
      </c>
      <c r="G830" s="4">
        <f t="shared" ca="1" si="123"/>
        <v>-3.607137351626033E-2</v>
      </c>
      <c r="H830" s="4">
        <f t="shared" ca="1" si="124"/>
        <v>0.14069044909527628</v>
      </c>
      <c r="I830" s="4">
        <f t="shared" ca="1" si="118"/>
        <v>3.607137351626033E-2</v>
      </c>
      <c r="J830" s="3">
        <f t="shared" ca="1" si="119"/>
        <v>9.5995219359465089E-2</v>
      </c>
    </row>
    <row r="831" spans="4:10">
      <c r="D831" s="4">
        <f t="shared" si="121"/>
        <v>829</v>
      </c>
      <c r="E831" s="4">
        <f t="shared" si="120"/>
        <v>7</v>
      </c>
      <c r="F831" s="4">
        <f t="shared" ca="1" si="122"/>
        <v>7.0963492682268763</v>
      </c>
      <c r="G831" s="4">
        <f t="shared" ca="1" si="123"/>
        <v>-9.6349268226876283E-2</v>
      </c>
      <c r="H831" s="4">
        <f t="shared" ca="1" si="124"/>
        <v>4.4341180868399999E-2</v>
      </c>
      <c r="I831" s="4">
        <f t="shared" ca="1" si="118"/>
        <v>9.6349268226876283E-2</v>
      </c>
      <c r="J831" s="3">
        <f t="shared" ca="1" si="119"/>
        <v>6.0277894710615953E-2</v>
      </c>
    </row>
    <row r="832" spans="4:10">
      <c r="D832" s="4">
        <f t="shared" si="121"/>
        <v>830</v>
      </c>
      <c r="E832" s="4">
        <f t="shared" si="120"/>
        <v>7</v>
      </c>
      <c r="F832" s="4">
        <f t="shared" ca="1" si="122"/>
        <v>7.0989868442644868</v>
      </c>
      <c r="G832" s="4">
        <f t="shared" ca="1" si="123"/>
        <v>-9.8986844264486784E-2</v>
      </c>
      <c r="H832" s="4">
        <f t="shared" ca="1" si="124"/>
        <v>-5.4645663396086785E-2</v>
      </c>
      <c r="I832" s="4">
        <f t="shared" ca="1" si="118"/>
        <v>9.8986844264486784E-2</v>
      </c>
      <c r="J832" s="3">
        <f t="shared" ca="1" si="119"/>
        <v>2.6375760376105006E-3</v>
      </c>
    </row>
    <row r="833" spans="4:10">
      <c r="D833" s="4">
        <f t="shared" si="121"/>
        <v>831</v>
      </c>
      <c r="E833" s="4">
        <f t="shared" si="120"/>
        <v>7</v>
      </c>
      <c r="F833" s="4">
        <f t="shared" ca="1" si="122"/>
        <v>7.0538197064121855</v>
      </c>
      <c r="G833" s="4">
        <f t="shared" ca="1" si="123"/>
        <v>-5.3819706412185475E-2</v>
      </c>
      <c r="H833" s="4">
        <f t="shared" ca="1" si="124"/>
        <v>-0.10846536980827226</v>
      </c>
      <c r="I833" s="4">
        <f t="shared" ca="1" si="118"/>
        <v>5.3819706412185475E-2</v>
      </c>
      <c r="J833" s="3">
        <f t="shared" ca="1" si="119"/>
        <v>4.5167137852301309E-2</v>
      </c>
    </row>
    <row r="834" spans="4:10">
      <c r="D834" s="4">
        <f t="shared" si="121"/>
        <v>832</v>
      </c>
      <c r="E834" s="4">
        <f t="shared" si="120"/>
        <v>7</v>
      </c>
      <c r="F834" s="4">
        <f t="shared" ca="1" si="122"/>
        <v>6.9916329712756751</v>
      </c>
      <c r="G834" s="4">
        <f t="shared" ca="1" si="123"/>
        <v>8.3670287243249319E-3</v>
      </c>
      <c r="H834" s="4">
        <f t="shared" ca="1" si="124"/>
        <v>-0.10009834108394733</v>
      </c>
      <c r="I834" s="4">
        <f t="shared" ca="1" si="118"/>
        <v>8.3670287243249319E-3</v>
      </c>
      <c r="J834" s="3">
        <f t="shared" ca="1" si="119"/>
        <v>6.2186735136510407E-2</v>
      </c>
    </row>
    <row r="835" spans="4:10">
      <c r="D835" s="4">
        <f t="shared" si="121"/>
        <v>833</v>
      </c>
      <c r="E835" s="4">
        <f t="shared" si="120"/>
        <v>7</v>
      </c>
      <c r="F835" s="4">
        <f t="shared" ca="1" si="122"/>
        <v>6.945416124487239</v>
      </c>
      <c r="G835" s="4">
        <f t="shared" ca="1" si="123"/>
        <v>5.4583875512761004E-2</v>
      </c>
      <c r="H835" s="4">
        <f t="shared" ca="1" si="124"/>
        <v>-4.5514465571186324E-2</v>
      </c>
      <c r="I835" s="4">
        <f t="shared" ref="I835:I898" ca="1" si="125">ABS(G835)</f>
        <v>5.4583875512761004E-2</v>
      </c>
      <c r="J835" s="3">
        <f t="shared" ca="1" si="119"/>
        <v>4.6216846788436072E-2</v>
      </c>
    </row>
    <row r="836" spans="4:10">
      <c r="D836" s="4">
        <f t="shared" si="121"/>
        <v>834</v>
      </c>
      <c r="E836" s="4">
        <f t="shared" si="120"/>
        <v>7</v>
      </c>
      <c r="F836" s="4">
        <f t="shared" ca="1" si="122"/>
        <v>6.9341775410969131</v>
      </c>
      <c r="G836" s="4">
        <f t="shared" ca="1" si="123"/>
        <v>6.5822458903086911E-2</v>
      </c>
      <c r="H836" s="4">
        <f t="shared" ca="1" si="124"/>
        <v>2.0307993331900587E-2</v>
      </c>
      <c r="I836" s="4">
        <f t="shared" ca="1" si="125"/>
        <v>6.5822458903086911E-2</v>
      </c>
      <c r="J836" s="3">
        <f t="shared" ref="J836:J899" ca="1" si="126">ABS(F836-F835)</f>
        <v>1.1238583390325907E-2</v>
      </c>
    </row>
    <row r="837" spans="4:10">
      <c r="D837" s="4">
        <f t="shared" si="121"/>
        <v>835</v>
      </c>
      <c r="E837" s="4">
        <f t="shared" ref="E837:E900" si="127">E836</f>
        <v>7</v>
      </c>
      <c r="F837" s="4">
        <f t="shared" ca="1" si="122"/>
        <v>6.9565529582224812</v>
      </c>
      <c r="G837" s="4">
        <f t="shared" ca="1" si="123"/>
        <v>4.3447041777518791E-2</v>
      </c>
      <c r="H837" s="4">
        <f t="shared" ca="1" si="124"/>
        <v>6.3755035109419378E-2</v>
      </c>
      <c r="I837" s="4">
        <f t="shared" ca="1" si="125"/>
        <v>4.3447041777518791E-2</v>
      </c>
      <c r="J837" s="3">
        <f t="shared" ca="1" si="126"/>
        <v>2.237541712556812E-2</v>
      </c>
    </row>
    <row r="838" spans="4:10">
      <c r="D838" s="4">
        <f t="shared" si="121"/>
        <v>836</v>
      </c>
      <c r="E838" s="4">
        <f t="shared" si="127"/>
        <v>7</v>
      </c>
      <c r="F838" s="4">
        <f t="shared" ca="1" si="122"/>
        <v>6.9953799539301107</v>
      </c>
      <c r="G838" s="4">
        <f t="shared" ca="1" si="123"/>
        <v>4.6200460698893053E-3</v>
      </c>
      <c r="H838" s="4">
        <f t="shared" ca="1" si="124"/>
        <v>6.8375081179308683E-2</v>
      </c>
      <c r="I838" s="4">
        <f t="shared" ca="1" si="125"/>
        <v>4.6200460698893053E-3</v>
      </c>
      <c r="J838" s="3">
        <f t="shared" ca="1" si="126"/>
        <v>3.8826995707629486E-2</v>
      </c>
    </row>
    <row r="839" spans="4:10">
      <c r="D839" s="4">
        <f t="shared" si="121"/>
        <v>837</v>
      </c>
      <c r="E839" s="4">
        <f t="shared" si="127"/>
        <v>7</v>
      </c>
      <c r="F839" s="4">
        <f t="shared" ca="1" si="122"/>
        <v>7.0289394481711787</v>
      </c>
      <c r="G839" s="4">
        <f t="shared" ca="1" si="123"/>
        <v>-2.8939448171178661E-2</v>
      </c>
      <c r="H839" s="4">
        <f t="shared" ca="1" si="124"/>
        <v>3.9435633008130022E-2</v>
      </c>
      <c r="I839" s="4">
        <f t="shared" ca="1" si="125"/>
        <v>2.8939448171178661E-2</v>
      </c>
      <c r="J839" s="3">
        <f t="shared" ca="1" si="126"/>
        <v>3.3559494241067966E-2</v>
      </c>
    </row>
    <row r="840" spans="4:10">
      <c r="D840" s="4">
        <f t="shared" si="121"/>
        <v>838</v>
      </c>
      <c r="E840" s="4">
        <f t="shared" si="127"/>
        <v>7</v>
      </c>
      <c r="F840" s="4">
        <f t="shared" ca="1" si="122"/>
        <v>7.0422106221312495</v>
      </c>
      <c r="G840" s="4">
        <f t="shared" ca="1" si="123"/>
        <v>-4.2210622131249487E-2</v>
      </c>
      <c r="H840" s="4">
        <f t="shared" ca="1" si="124"/>
        <v>-2.7749891231194646E-3</v>
      </c>
      <c r="I840" s="4">
        <f t="shared" ca="1" si="125"/>
        <v>4.2210622131249487E-2</v>
      </c>
      <c r="J840" s="3">
        <f t="shared" ca="1" si="126"/>
        <v>1.3271173960070826E-2</v>
      </c>
    </row>
    <row r="841" spans="4:10">
      <c r="D841" s="4">
        <f t="shared" si="121"/>
        <v>839</v>
      </c>
      <c r="E841" s="4">
        <f t="shared" si="127"/>
        <v>7</v>
      </c>
      <c r="F841" s="4">
        <f t="shared" ca="1" si="122"/>
        <v>7.0327583216033398</v>
      </c>
      <c r="G841" s="4">
        <f t="shared" ca="1" si="123"/>
        <v>-3.2758321603339802E-2</v>
      </c>
      <c r="H841" s="4">
        <f t="shared" ca="1" si="124"/>
        <v>-3.5533310726459266E-2</v>
      </c>
      <c r="I841" s="4">
        <f t="shared" ca="1" si="125"/>
        <v>3.2758321603339802E-2</v>
      </c>
      <c r="J841" s="3">
        <f t="shared" ca="1" si="126"/>
        <v>9.452300527909685E-3</v>
      </c>
    </row>
    <row r="842" spans="4:10">
      <c r="D842" s="4">
        <f t="shared" si="121"/>
        <v>840</v>
      </c>
      <c r="E842" s="4">
        <f t="shared" si="127"/>
        <v>7</v>
      </c>
      <c r="F842" s="4">
        <f t="shared" ca="1" si="122"/>
        <v>7.0094736471532331</v>
      </c>
      <c r="G842" s="4">
        <f t="shared" ca="1" si="123"/>
        <v>-9.4736471532330668E-3</v>
      </c>
      <c r="H842" s="4">
        <f t="shared" ca="1" si="124"/>
        <v>-4.5006957879692333E-2</v>
      </c>
      <c r="I842" s="4">
        <f t="shared" ca="1" si="125"/>
        <v>9.4736471532330668E-3</v>
      </c>
      <c r="J842" s="3">
        <f t="shared" ca="1" si="126"/>
        <v>2.3284674450106735E-2</v>
      </c>
    </row>
    <row r="843" spans="4:10">
      <c r="D843" s="4">
        <f t="shared" si="121"/>
        <v>841</v>
      </c>
      <c r="E843" s="4">
        <f t="shared" si="127"/>
        <v>7</v>
      </c>
      <c r="F843" s="4">
        <f t="shared" ca="1" si="122"/>
        <v>6.9861451695759156</v>
      </c>
      <c r="G843" s="4">
        <f t="shared" ca="1" si="123"/>
        <v>1.3854830424084419E-2</v>
      </c>
      <c r="H843" s="4">
        <f t="shared" ca="1" si="124"/>
        <v>-3.1152127455607914E-2</v>
      </c>
      <c r="I843" s="4">
        <f t="shared" ca="1" si="125"/>
        <v>1.3854830424084419E-2</v>
      </c>
      <c r="J843" s="3">
        <f t="shared" ca="1" si="126"/>
        <v>2.3328477577317486E-2</v>
      </c>
    </row>
    <row r="844" spans="4:10">
      <c r="D844" s="4">
        <f t="shared" si="121"/>
        <v>842</v>
      </c>
      <c r="E844" s="4">
        <f t="shared" si="127"/>
        <v>7</v>
      </c>
      <c r="F844" s="4">
        <f t="shared" ca="1" si="122"/>
        <v>6.9739278185824984</v>
      </c>
      <c r="G844" s="4">
        <f t="shared" ca="1" si="123"/>
        <v>2.6072181417501561E-2</v>
      </c>
      <c r="H844" s="4">
        <f t="shared" ca="1" si="124"/>
        <v>-5.0799460381063533E-3</v>
      </c>
      <c r="I844" s="4">
        <f t="shared" ca="1" si="125"/>
        <v>2.6072181417501561E-2</v>
      </c>
      <c r="J844" s="3">
        <f t="shared" ca="1" si="126"/>
        <v>1.2217350993417142E-2</v>
      </c>
    </row>
    <row r="845" spans="4:10">
      <c r="D845" s="4">
        <f t="shared" si="121"/>
        <v>843</v>
      </c>
      <c r="E845" s="4">
        <f t="shared" si="127"/>
        <v>7</v>
      </c>
      <c r="F845" s="4">
        <f t="shared" ca="1" si="122"/>
        <v>6.9765200059534154</v>
      </c>
      <c r="G845" s="4">
        <f t="shared" ca="1" si="123"/>
        <v>2.3479994046584629E-2</v>
      </c>
      <c r="H845" s="4">
        <f t="shared" ca="1" si="124"/>
        <v>1.8400048008478276E-2</v>
      </c>
      <c r="I845" s="4">
        <f t="shared" ca="1" si="125"/>
        <v>2.3479994046584629E-2</v>
      </c>
      <c r="J845" s="3">
        <f t="shared" ca="1" si="126"/>
        <v>2.5921873709169319E-3</v>
      </c>
    </row>
    <row r="846" spans="4:10">
      <c r="D846" s="4">
        <f t="shared" ref="D846:D909" si="128">D845+1</f>
        <v>844</v>
      </c>
      <c r="E846" s="4">
        <f t="shared" si="127"/>
        <v>7</v>
      </c>
      <c r="F846" s="4">
        <f t="shared" ca="1" si="122"/>
        <v>6.989832035590549</v>
      </c>
      <c r="G846" s="4">
        <f t="shared" ca="1" si="123"/>
        <v>1.0167964409451002E-2</v>
      </c>
      <c r="H846" s="4">
        <f t="shared" ca="1" si="124"/>
        <v>2.8568012417929278E-2</v>
      </c>
      <c r="I846" s="4">
        <f t="shared" ca="1" si="125"/>
        <v>1.0167964409451002E-2</v>
      </c>
      <c r="J846" s="3">
        <f t="shared" ca="1" si="126"/>
        <v>1.3312029637133627E-2</v>
      </c>
    </row>
    <row r="847" spans="4:10">
      <c r="D847" s="4">
        <f t="shared" si="128"/>
        <v>845</v>
      </c>
      <c r="E847" s="4">
        <f t="shared" si="127"/>
        <v>7</v>
      </c>
      <c r="F847" s="4">
        <f t="shared" ca="1" si="122"/>
        <v>7.0054395502031976</v>
      </c>
      <c r="G847" s="4">
        <f t="shared" ca="1" si="123"/>
        <v>-5.4395502031976406E-3</v>
      </c>
      <c r="H847" s="4">
        <f t="shared" ca="1" si="124"/>
        <v>2.3128462214731638E-2</v>
      </c>
      <c r="I847" s="4">
        <f t="shared" ca="1" si="125"/>
        <v>5.4395502031976406E-3</v>
      </c>
      <c r="J847" s="3">
        <f t="shared" ca="1" si="126"/>
        <v>1.5607514612648643E-2</v>
      </c>
    </row>
    <row r="848" spans="4:10">
      <c r="D848" s="4">
        <f t="shared" si="128"/>
        <v>846</v>
      </c>
      <c r="E848" s="4">
        <f t="shared" si="127"/>
        <v>7</v>
      </c>
      <c r="F848" s="4">
        <f t="shared" ca="1" si="122"/>
        <v>7.0154432536363327</v>
      </c>
      <c r="G848" s="4">
        <f t="shared" ca="1" si="123"/>
        <v>-1.5443253636332699E-2</v>
      </c>
      <c r="H848" s="4">
        <f t="shared" ca="1" si="124"/>
        <v>7.6852085783989388E-3</v>
      </c>
      <c r="I848" s="4">
        <f t="shared" ca="1" si="125"/>
        <v>1.5443253636332699E-2</v>
      </c>
      <c r="J848" s="3">
        <f t="shared" ca="1" si="126"/>
        <v>1.0003703433135058E-2</v>
      </c>
    </row>
    <row r="849" spans="4:10">
      <c r="D849" s="4">
        <f t="shared" si="128"/>
        <v>847</v>
      </c>
      <c r="E849" s="4">
        <f t="shared" si="127"/>
        <v>7</v>
      </c>
      <c r="F849" s="4">
        <f t="shared" ca="1" si="122"/>
        <v>7.0161421588817996</v>
      </c>
      <c r="G849" s="4">
        <f t="shared" ca="1" si="123"/>
        <v>-1.6142158881799595E-2</v>
      </c>
      <c r="H849" s="4">
        <f t="shared" ca="1" si="124"/>
        <v>-8.4569503034006566E-3</v>
      </c>
      <c r="I849" s="4">
        <f t="shared" ca="1" si="125"/>
        <v>1.6142158881799595E-2</v>
      </c>
      <c r="J849" s="3">
        <f t="shared" ca="1" si="126"/>
        <v>6.9890524546689647E-4</v>
      </c>
    </row>
    <row r="850" spans="4:10">
      <c r="D850" s="4">
        <f t="shared" si="128"/>
        <v>848</v>
      </c>
      <c r="E850" s="4">
        <f t="shared" si="127"/>
        <v>7</v>
      </c>
      <c r="F850" s="4">
        <f t="shared" ca="1" si="122"/>
        <v>7.0089936849748797</v>
      </c>
      <c r="G850" s="4">
        <f t="shared" ca="1" si="123"/>
        <v>-8.9936849748797343E-3</v>
      </c>
      <c r="H850" s="4">
        <f t="shared" ca="1" si="124"/>
        <v>-1.7450635278280391E-2</v>
      </c>
      <c r="I850" s="4">
        <f t="shared" ca="1" si="125"/>
        <v>8.9936849748797343E-3</v>
      </c>
      <c r="J850" s="3">
        <f t="shared" ca="1" si="126"/>
        <v>7.1484739069198611E-3</v>
      </c>
    </row>
    <row r="851" spans="4:10">
      <c r="D851" s="4">
        <f t="shared" si="128"/>
        <v>849</v>
      </c>
      <c r="E851" s="4">
        <f t="shared" si="127"/>
        <v>7</v>
      </c>
      <c r="F851" s="4">
        <f t="shared" ca="1" si="122"/>
        <v>6.998924195964106</v>
      </c>
      <c r="G851" s="4">
        <f t="shared" ca="1" si="123"/>
        <v>1.0758040358940235E-3</v>
      </c>
      <c r="H851" s="4">
        <f t="shared" ca="1" si="124"/>
        <v>-1.6374831242386367E-2</v>
      </c>
      <c r="I851" s="4">
        <f t="shared" ca="1" si="125"/>
        <v>1.0758040358940235E-3</v>
      </c>
      <c r="J851" s="3">
        <f t="shared" ca="1" si="126"/>
        <v>1.0069489010773758E-2</v>
      </c>
    </row>
    <row r="852" spans="4:10">
      <c r="D852" s="4">
        <f t="shared" si="128"/>
        <v>850</v>
      </c>
      <c r="E852" s="4">
        <f t="shared" si="127"/>
        <v>7</v>
      </c>
      <c r="F852" s="4">
        <f t="shared" ca="1" si="122"/>
        <v>6.9913073115983488</v>
      </c>
      <c r="G852" s="4">
        <f t="shared" ca="1" si="123"/>
        <v>8.6926884016511607E-3</v>
      </c>
      <c r="H852" s="4">
        <f t="shared" ca="1" si="124"/>
        <v>-7.6821428407352066E-3</v>
      </c>
      <c r="I852" s="4">
        <f t="shared" ca="1" si="125"/>
        <v>8.6926884016511607E-3</v>
      </c>
      <c r="J852" s="3">
        <f t="shared" ca="1" si="126"/>
        <v>7.6168843657571372E-3</v>
      </c>
    </row>
    <row r="853" spans="4:10">
      <c r="D853" s="4">
        <f t="shared" si="128"/>
        <v>851</v>
      </c>
      <c r="E853" s="4">
        <f t="shared" si="127"/>
        <v>7</v>
      </c>
      <c r="F853" s="4">
        <f t="shared" ca="1" si="122"/>
        <v>6.989310251928095</v>
      </c>
      <c r="G853" s="4">
        <f t="shared" ca="1" si="123"/>
        <v>1.0689748071905036E-2</v>
      </c>
      <c r="H853" s="4">
        <f t="shared" ca="1" si="124"/>
        <v>3.0076052311698298E-3</v>
      </c>
      <c r="I853" s="4">
        <f t="shared" ca="1" si="125"/>
        <v>1.0689748071905036E-2</v>
      </c>
      <c r="J853" s="3">
        <f t="shared" ca="1" si="126"/>
        <v>1.9970596702538757E-3</v>
      </c>
    </row>
    <row r="854" spans="4:10">
      <c r="D854" s="4">
        <f t="shared" si="128"/>
        <v>852</v>
      </c>
      <c r="E854" s="4">
        <f t="shared" si="127"/>
        <v>7</v>
      </c>
      <c r="F854" s="4">
        <f t="shared" ca="1" si="122"/>
        <v>6.9928052957419462</v>
      </c>
      <c r="G854" s="4">
        <f t="shared" ca="1" si="123"/>
        <v>7.1947042580537968E-3</v>
      </c>
      <c r="H854" s="4">
        <f t="shared" ca="1" si="124"/>
        <v>1.0202309489223627E-2</v>
      </c>
      <c r="I854" s="4">
        <f t="shared" ca="1" si="125"/>
        <v>7.1947042580537968E-3</v>
      </c>
      <c r="J854" s="3">
        <f t="shared" ca="1" si="126"/>
        <v>3.4950438138512396E-3</v>
      </c>
    </row>
    <row r="855" spans="4:10">
      <c r="D855" s="4">
        <f t="shared" si="128"/>
        <v>853</v>
      </c>
      <c r="E855" s="4">
        <f t="shared" si="127"/>
        <v>7</v>
      </c>
      <c r="F855" s="4">
        <f t="shared" ca="1" si="122"/>
        <v>6.9990651488322335</v>
      </c>
      <c r="G855" s="4">
        <f t="shared" ca="1" si="123"/>
        <v>9.3485116776648169E-4</v>
      </c>
      <c r="H855" s="4">
        <f t="shared" ca="1" si="124"/>
        <v>1.1137160656990108E-2</v>
      </c>
      <c r="I855" s="4">
        <f t="shared" ca="1" si="125"/>
        <v>9.3485116776648169E-4</v>
      </c>
      <c r="J855" s="3">
        <f t="shared" ca="1" si="126"/>
        <v>6.2598530902873151E-3</v>
      </c>
    </row>
    <row r="856" spans="4:10">
      <c r="D856" s="4">
        <f t="shared" si="128"/>
        <v>854</v>
      </c>
      <c r="E856" s="4">
        <f t="shared" si="127"/>
        <v>7</v>
      </c>
      <c r="F856" s="4">
        <f t="shared" ca="1" si="122"/>
        <v>7.0045665324384769</v>
      </c>
      <c r="G856" s="4">
        <f t="shared" ca="1" si="123"/>
        <v>-4.5665324384769335E-3</v>
      </c>
      <c r="H856" s="4">
        <f t="shared" ca="1" si="124"/>
        <v>6.5706282185131748E-3</v>
      </c>
      <c r="I856" s="4">
        <f t="shared" ca="1" si="125"/>
        <v>4.5665324384769335E-3</v>
      </c>
      <c r="J856" s="3">
        <f t="shared" ca="1" si="126"/>
        <v>5.5013836062434152E-3</v>
      </c>
    </row>
    <row r="857" spans="4:10">
      <c r="D857" s="4">
        <f t="shared" si="128"/>
        <v>855</v>
      </c>
      <c r="E857" s="4">
        <f t="shared" si="127"/>
        <v>7</v>
      </c>
      <c r="F857" s="4">
        <f t="shared" ca="1" si="122"/>
        <v>7.0068268711703361</v>
      </c>
      <c r="G857" s="4">
        <f t="shared" ca="1" si="123"/>
        <v>-6.8268711703360907E-3</v>
      </c>
      <c r="H857" s="4">
        <f t="shared" ca="1" si="124"/>
        <v>-2.562429518229159E-4</v>
      </c>
      <c r="I857" s="4">
        <f t="shared" ca="1" si="125"/>
        <v>6.8268711703360907E-3</v>
      </c>
      <c r="J857" s="3">
        <f t="shared" ca="1" si="126"/>
        <v>2.2603387318591572E-3</v>
      </c>
    </row>
    <row r="858" spans="4:10">
      <c r="D858" s="4">
        <f t="shared" si="128"/>
        <v>856</v>
      </c>
      <c r="E858" s="4">
        <f t="shared" si="127"/>
        <v>7</v>
      </c>
      <c r="F858" s="4">
        <f t="shared" ca="1" si="122"/>
        <v>7.0053901270047039</v>
      </c>
      <c r="G858" s="4">
        <f t="shared" ca="1" si="123"/>
        <v>-5.3901270047038707E-3</v>
      </c>
      <c r="H858" s="4">
        <f t="shared" ca="1" si="124"/>
        <v>-5.6463699565267866E-3</v>
      </c>
      <c r="I858" s="4">
        <f t="shared" ca="1" si="125"/>
        <v>5.3901270047038707E-3</v>
      </c>
      <c r="J858" s="3">
        <f t="shared" ca="1" si="126"/>
        <v>1.43674416563222E-3</v>
      </c>
    </row>
    <row r="859" spans="4:10">
      <c r="D859" s="4">
        <f t="shared" si="128"/>
        <v>857</v>
      </c>
      <c r="E859" s="4">
        <f t="shared" si="127"/>
        <v>7</v>
      </c>
      <c r="F859" s="4">
        <f t="shared" ca="1" si="122"/>
        <v>7.0016545480433585</v>
      </c>
      <c r="G859" s="4">
        <f t="shared" ca="1" si="123"/>
        <v>-1.6545480433585169E-3</v>
      </c>
      <c r="H859" s="4">
        <f t="shared" ca="1" si="124"/>
        <v>-7.3009179998853035E-3</v>
      </c>
      <c r="I859" s="4">
        <f t="shared" ca="1" si="125"/>
        <v>1.6545480433585169E-3</v>
      </c>
      <c r="J859" s="3">
        <f t="shared" ca="1" si="126"/>
        <v>3.7355789613453538E-3</v>
      </c>
    </row>
    <row r="860" spans="4:10">
      <c r="D860" s="4">
        <f t="shared" si="128"/>
        <v>858</v>
      </c>
      <c r="E860" s="4">
        <f t="shared" si="127"/>
        <v>7</v>
      </c>
      <c r="F860" s="4">
        <f t="shared" ca="1" si="122"/>
        <v>6.9978475894243628</v>
      </c>
      <c r="G860" s="4">
        <f t="shared" ca="1" si="123"/>
        <v>2.1524105756371981E-3</v>
      </c>
      <c r="H860" s="4">
        <f t="shared" ca="1" si="124"/>
        <v>-5.1485074242481055E-3</v>
      </c>
      <c r="I860" s="4">
        <f t="shared" ca="1" si="125"/>
        <v>2.1524105756371981E-3</v>
      </c>
      <c r="J860" s="3">
        <f t="shared" ca="1" si="126"/>
        <v>3.806958618995715E-3</v>
      </c>
    </row>
    <row r="861" spans="4:10">
      <c r="D861" s="4">
        <f t="shared" si="128"/>
        <v>859</v>
      </c>
      <c r="E861" s="4">
        <f t="shared" si="127"/>
        <v>7</v>
      </c>
      <c r="F861" s="4">
        <f t="shared" ca="1" si="122"/>
        <v>6.9958019821381834</v>
      </c>
      <c r="G861" s="4">
        <f t="shared" ca="1" si="123"/>
        <v>4.1980178618166164E-3</v>
      </c>
      <c r="H861" s="4">
        <f t="shared" ca="1" si="124"/>
        <v>-9.5048956243148908E-4</v>
      </c>
      <c r="I861" s="4">
        <f t="shared" ca="1" si="125"/>
        <v>4.1980178618166164E-3</v>
      </c>
      <c r="J861" s="3">
        <f t="shared" ca="1" si="126"/>
        <v>2.0456072861794183E-3</v>
      </c>
    </row>
    <row r="862" spans="4:10">
      <c r="D862" s="4">
        <f t="shared" si="128"/>
        <v>860</v>
      </c>
      <c r="E862" s="4">
        <f t="shared" si="127"/>
        <v>7</v>
      </c>
      <c r="F862" s="4">
        <f t="shared" ca="1" si="122"/>
        <v>6.9961560348538567</v>
      </c>
      <c r="G862" s="4">
        <f t="shared" ca="1" si="123"/>
        <v>3.8439651461432689E-3</v>
      </c>
      <c r="H862" s="4">
        <f t="shared" ca="1" si="124"/>
        <v>2.8934755837117798E-3</v>
      </c>
      <c r="I862" s="4">
        <f t="shared" ca="1" si="125"/>
        <v>3.8439651461432689E-3</v>
      </c>
      <c r="J862" s="3">
        <f t="shared" ca="1" si="126"/>
        <v>3.5405271567334751E-4</v>
      </c>
    </row>
    <row r="863" spans="4:10">
      <c r="D863" s="4">
        <f t="shared" si="128"/>
        <v>861</v>
      </c>
      <c r="E863" s="4">
        <f t="shared" si="127"/>
        <v>7</v>
      </c>
      <c r="F863" s="4">
        <f t="shared" ca="1" si="122"/>
        <v>6.9982785962468146</v>
      </c>
      <c r="G863" s="4">
        <f t="shared" ca="1" si="123"/>
        <v>1.7214037531854132E-3</v>
      </c>
      <c r="H863" s="4">
        <f t="shared" ca="1" si="124"/>
        <v>4.614879336897193E-3</v>
      </c>
      <c r="I863" s="4">
        <f t="shared" ca="1" si="125"/>
        <v>1.7214037531854132E-3</v>
      </c>
      <c r="J863" s="3">
        <f t="shared" ca="1" si="126"/>
        <v>2.1225613929578557E-3</v>
      </c>
    </row>
    <row r="864" spans="4:10">
      <c r="D864" s="4">
        <f t="shared" si="128"/>
        <v>862</v>
      </c>
      <c r="E864" s="4">
        <f t="shared" si="127"/>
        <v>7</v>
      </c>
      <c r="F864" s="4">
        <f t="shared" ca="1" si="122"/>
        <v>7.0008150196213217</v>
      </c>
      <c r="G864" s="4">
        <f t="shared" ca="1" si="123"/>
        <v>-8.150196213216887E-4</v>
      </c>
      <c r="H864" s="4">
        <f t="shared" ca="1" si="124"/>
        <v>3.7998597155755043E-3</v>
      </c>
      <c r="I864" s="4">
        <f t="shared" ca="1" si="125"/>
        <v>8.150196213216887E-4</v>
      </c>
      <c r="J864" s="3">
        <f t="shared" ca="1" si="126"/>
        <v>2.5364233745071019E-3</v>
      </c>
    </row>
    <row r="865" spans="4:10">
      <c r="D865" s="4">
        <f t="shared" si="128"/>
        <v>863</v>
      </c>
      <c r="E865" s="4">
        <f t="shared" si="127"/>
        <v>7</v>
      </c>
      <c r="F865" s="4">
        <f t="shared" ca="1" si="122"/>
        <v>7.0024737090670897</v>
      </c>
      <c r="G865" s="4">
        <f t="shared" ca="1" si="123"/>
        <v>-2.4737090670896578E-3</v>
      </c>
      <c r="H865" s="4">
        <f t="shared" ca="1" si="124"/>
        <v>1.3261506484858465E-3</v>
      </c>
      <c r="I865" s="4">
        <f t="shared" ca="1" si="125"/>
        <v>2.4737090670896578E-3</v>
      </c>
      <c r="J865" s="3">
        <f t="shared" ca="1" si="126"/>
        <v>1.6586894457679691E-3</v>
      </c>
    </row>
    <row r="866" spans="4:10">
      <c r="D866" s="4">
        <f t="shared" si="128"/>
        <v>864</v>
      </c>
      <c r="E866" s="4">
        <f t="shared" si="127"/>
        <v>7</v>
      </c>
      <c r="F866" s="4">
        <f t="shared" ca="1" si="122"/>
        <v>7.0026311136363875</v>
      </c>
      <c r="G866" s="4">
        <f t="shared" ca="1" si="123"/>
        <v>-2.631113636387461E-3</v>
      </c>
      <c r="H866" s="4">
        <f t="shared" ca="1" si="124"/>
        <v>-1.3049629879016145E-3</v>
      </c>
      <c r="I866" s="4">
        <f t="shared" ca="1" si="125"/>
        <v>2.631113636387461E-3</v>
      </c>
      <c r="J866" s="3">
        <f t="shared" ca="1" si="126"/>
        <v>1.5740456929780322E-4</v>
      </c>
    </row>
    <row r="867" spans="4:10">
      <c r="D867" s="4">
        <f t="shared" si="128"/>
        <v>865</v>
      </c>
      <c r="E867" s="4">
        <f t="shared" si="127"/>
        <v>7</v>
      </c>
      <c r="F867" s="4">
        <f t="shared" ca="1" si="122"/>
        <v>7.0015010518844925</v>
      </c>
      <c r="G867" s="4">
        <f t="shared" ca="1" si="123"/>
        <v>-1.5010518844924547E-3</v>
      </c>
      <c r="H867" s="4">
        <f t="shared" ca="1" si="124"/>
        <v>-2.8060148723940692E-3</v>
      </c>
      <c r="I867" s="4">
        <f t="shared" ca="1" si="125"/>
        <v>1.5010518844924547E-3</v>
      </c>
      <c r="J867" s="3">
        <f t="shared" ca="1" si="126"/>
        <v>1.1300617518950062E-3</v>
      </c>
    </row>
    <row r="868" spans="4:10">
      <c r="D868" s="4">
        <f t="shared" si="128"/>
        <v>866</v>
      </c>
      <c r="E868" s="4">
        <f t="shared" si="127"/>
        <v>7</v>
      </c>
      <c r="F868" s="4">
        <f t="shared" ca="1" si="122"/>
        <v>6.9998713375795338</v>
      </c>
      <c r="G868" s="4">
        <f t="shared" ca="1" si="123"/>
        <v>1.286624204661635E-4</v>
      </c>
      <c r="H868" s="4">
        <f t="shared" ca="1" si="124"/>
        <v>-2.6773524519279057E-3</v>
      </c>
      <c r="I868" s="4">
        <f t="shared" ca="1" si="125"/>
        <v>1.286624204661635E-4</v>
      </c>
      <c r="J868" s="3">
        <f t="shared" ca="1" si="126"/>
        <v>1.6297143049586182E-3</v>
      </c>
    </row>
    <row r="869" spans="4:10">
      <c r="D869" s="4">
        <f t="shared" si="128"/>
        <v>867</v>
      </c>
      <c r="E869" s="4">
        <f t="shared" si="127"/>
        <v>7</v>
      </c>
      <c r="F869" s="4">
        <f t="shared" ca="1" si="122"/>
        <v>6.998616851693483</v>
      </c>
      <c r="G869" s="4">
        <f t="shared" ca="1" si="123"/>
        <v>1.3831483065169792E-3</v>
      </c>
      <c r="H869" s="4">
        <f t="shared" ca="1" si="124"/>
        <v>-1.2942041454109265E-3</v>
      </c>
      <c r="I869" s="4">
        <f t="shared" ca="1" si="125"/>
        <v>1.3831483065169792E-3</v>
      </c>
      <c r="J869" s="3">
        <f t="shared" ca="1" si="126"/>
        <v>1.2544858860508157E-3</v>
      </c>
    </row>
    <row r="870" spans="4:10">
      <c r="D870" s="4">
        <f t="shared" si="128"/>
        <v>868</v>
      </c>
      <c r="E870" s="4">
        <f t="shared" si="127"/>
        <v>7</v>
      </c>
      <c r="F870" s="4">
        <f t="shared" ca="1" si="122"/>
        <v>6.9982647565412037</v>
      </c>
      <c r="G870" s="4">
        <f t="shared" ca="1" si="123"/>
        <v>1.7352434587962762E-3</v>
      </c>
      <c r="H870" s="4">
        <f t="shared" ca="1" si="124"/>
        <v>4.4103931338534963E-4</v>
      </c>
      <c r="I870" s="4">
        <f t="shared" ca="1" si="125"/>
        <v>1.7352434587962762E-3</v>
      </c>
      <c r="J870" s="3">
        <f t="shared" ca="1" si="126"/>
        <v>3.52095152279297E-4</v>
      </c>
    </row>
    <row r="871" spans="4:10">
      <c r="D871" s="4">
        <f t="shared" si="128"/>
        <v>869</v>
      </c>
      <c r="E871" s="4">
        <f t="shared" si="127"/>
        <v>7</v>
      </c>
      <c r="F871" s="4">
        <f t="shared" ca="1" si="122"/>
        <v>6.9988095571000546</v>
      </c>
      <c r="G871" s="4">
        <f t="shared" ca="1" si="123"/>
        <v>1.1904428999454097E-3</v>
      </c>
      <c r="H871" s="4">
        <f t="shared" ca="1" si="124"/>
        <v>1.6314822133307594E-3</v>
      </c>
      <c r="I871" s="4">
        <f t="shared" ca="1" si="125"/>
        <v>1.1904428999454097E-3</v>
      </c>
      <c r="J871" s="3">
        <f t="shared" ca="1" si="126"/>
        <v>5.4480055885086642E-4</v>
      </c>
    </row>
    <row r="872" spans="4:10">
      <c r="D872" s="4">
        <f t="shared" si="128"/>
        <v>870</v>
      </c>
      <c r="E872" s="4">
        <f t="shared" si="127"/>
        <v>7</v>
      </c>
      <c r="F872" s="4">
        <f t="shared" ca="1" si="122"/>
        <v>6.9998182737899786</v>
      </c>
      <c r="G872" s="4">
        <f t="shared" ca="1" si="123"/>
        <v>1.8172621002143785E-4</v>
      </c>
      <c r="H872" s="4">
        <f t="shared" ca="1" si="124"/>
        <v>1.8132084233521972E-3</v>
      </c>
      <c r="I872" s="4">
        <f t="shared" ca="1" si="125"/>
        <v>1.8172621002143785E-4</v>
      </c>
      <c r="J872" s="3">
        <f t="shared" ca="1" si="126"/>
        <v>1.0087166899239719E-3</v>
      </c>
    </row>
    <row r="873" spans="4:10">
      <c r="D873" s="4">
        <f t="shared" si="128"/>
        <v>871</v>
      </c>
      <c r="E873" s="4">
        <f t="shared" si="127"/>
        <v>7</v>
      </c>
      <c r="F873" s="4">
        <f t="shared" ca="1" si="122"/>
        <v>7.0007196222164287</v>
      </c>
      <c r="G873" s="4">
        <f t="shared" ca="1" si="123"/>
        <v>-7.1962221642873914E-4</v>
      </c>
      <c r="H873" s="4">
        <f t="shared" ca="1" si="124"/>
        <v>1.0935862069234581E-3</v>
      </c>
      <c r="I873" s="4">
        <f t="shared" ca="1" si="125"/>
        <v>7.1962221642873914E-4</v>
      </c>
      <c r="J873" s="3">
        <f t="shared" ca="1" si="126"/>
        <v>9.0134842645017699E-4</v>
      </c>
    </row>
    <row r="874" spans="4:10">
      <c r="D874" s="4">
        <f t="shared" si="128"/>
        <v>872</v>
      </c>
      <c r="E874" s="4">
        <f t="shared" si="127"/>
        <v>7</v>
      </c>
      <c r="F874" s="4">
        <f t="shared" ca="1" si="122"/>
        <v>7.0011036029289615</v>
      </c>
      <c r="G874" s="4">
        <f t="shared" ca="1" si="123"/>
        <v>-1.1036029289615001E-3</v>
      </c>
      <c r="H874" s="4">
        <f t="shared" ca="1" si="124"/>
        <v>-1.0016722038042047E-5</v>
      </c>
      <c r="I874" s="4">
        <f t="shared" ca="1" si="125"/>
        <v>1.1036029289615001E-3</v>
      </c>
      <c r="J874" s="3">
        <f t="shared" ca="1" si="126"/>
        <v>3.83980712532761E-4</v>
      </c>
    </row>
    <row r="875" spans="4:10">
      <c r="D875" s="4">
        <f t="shared" si="128"/>
        <v>873</v>
      </c>
      <c r="E875" s="4">
        <f t="shared" si="127"/>
        <v>7</v>
      </c>
      <c r="F875" s="4">
        <f t="shared" ca="1" si="122"/>
        <v>7.0008863511717996</v>
      </c>
      <c r="G875" s="4">
        <f t="shared" ca="1" si="123"/>
        <v>-8.86351171799582E-4</v>
      </c>
      <c r="H875" s="4">
        <f t="shared" ca="1" si="124"/>
        <v>-8.9636789383762405E-4</v>
      </c>
      <c r="I875" s="4">
        <f t="shared" ca="1" si="125"/>
        <v>8.86351171799582E-4</v>
      </c>
      <c r="J875" s="3">
        <f t="shared" ca="1" si="126"/>
        <v>2.1725175716191814E-4</v>
      </c>
    </row>
    <row r="876" spans="4:10">
      <c r="D876" s="4">
        <f t="shared" si="128"/>
        <v>874</v>
      </c>
      <c r="E876" s="4">
        <f t="shared" si="127"/>
        <v>7</v>
      </c>
      <c r="F876" s="4">
        <f t="shared" ca="1" si="122"/>
        <v>7.000287420524562</v>
      </c>
      <c r="G876" s="4">
        <f t="shared" ca="1" si="123"/>
        <v>-2.8742052456198763E-4</v>
      </c>
      <c r="H876" s="4">
        <f t="shared" ca="1" si="124"/>
        <v>-1.1837884183996117E-3</v>
      </c>
      <c r="I876" s="4">
        <f t="shared" ca="1" si="125"/>
        <v>2.8742052456198763E-4</v>
      </c>
      <c r="J876" s="3">
        <f t="shared" ca="1" si="126"/>
        <v>5.9893064723759437E-4</v>
      </c>
    </row>
    <row r="877" spans="4:10">
      <c r="D877" s="4">
        <f t="shared" si="128"/>
        <v>875</v>
      </c>
      <c r="E877" s="4">
        <f t="shared" si="127"/>
        <v>7</v>
      </c>
      <c r="F877" s="4">
        <f t="shared" ca="1" si="122"/>
        <v>6.9996664646927549</v>
      </c>
      <c r="G877" s="4">
        <f t="shared" ca="1" si="123"/>
        <v>3.3353530724511415E-4</v>
      </c>
      <c r="H877" s="4">
        <f t="shared" ca="1" si="124"/>
        <v>-8.5025311115449753E-4</v>
      </c>
      <c r="I877" s="4">
        <f t="shared" ca="1" si="125"/>
        <v>3.3353530724511415E-4</v>
      </c>
      <c r="J877" s="3">
        <f t="shared" ca="1" si="126"/>
        <v>6.2095583180710179E-4</v>
      </c>
    </row>
    <row r="878" spans="4:10">
      <c r="D878" s="4">
        <f t="shared" si="128"/>
        <v>876</v>
      </c>
      <c r="E878" s="4">
        <f t="shared" si="127"/>
        <v>7</v>
      </c>
      <c r="F878" s="4">
        <f t="shared" ca="1" si="122"/>
        <v>6.9993244206012379</v>
      </c>
      <c r="G878" s="4">
        <f t="shared" ca="1" si="123"/>
        <v>6.7557939876206063E-4</v>
      </c>
      <c r="H878" s="4">
        <f t="shared" ca="1" si="124"/>
        <v>-1.746737123924369E-4</v>
      </c>
      <c r="I878" s="4">
        <f t="shared" ca="1" si="125"/>
        <v>6.7557939876206063E-4</v>
      </c>
      <c r="J878" s="3">
        <f t="shared" ca="1" si="126"/>
        <v>3.4204409151694648E-4</v>
      </c>
    </row>
    <row r="879" spans="4:10">
      <c r="D879" s="4">
        <f t="shared" si="128"/>
        <v>877</v>
      </c>
      <c r="E879" s="4">
        <f t="shared" si="127"/>
        <v>7</v>
      </c>
      <c r="F879" s="4">
        <f t="shared" ca="1" si="122"/>
        <v>6.9993710229810038</v>
      </c>
      <c r="G879" s="4">
        <f t="shared" ca="1" si="123"/>
        <v>6.2897701899622405E-4</v>
      </c>
      <c r="H879" s="4">
        <f t="shared" ca="1" si="124"/>
        <v>4.5430330660378715E-4</v>
      </c>
      <c r="I879" s="4">
        <f t="shared" ca="1" si="125"/>
        <v>6.2897701899622405E-4</v>
      </c>
      <c r="J879" s="3">
        <f t="shared" ca="1" si="126"/>
        <v>4.6602379765836588E-5</v>
      </c>
    </row>
    <row r="880" spans="4:10">
      <c r="D880" s="4">
        <f t="shared" si="128"/>
        <v>878</v>
      </c>
      <c r="E880" s="4">
        <f t="shared" si="127"/>
        <v>7</v>
      </c>
      <c r="F880" s="4">
        <f t="shared" ca="1" si="122"/>
        <v>6.9997091826768347</v>
      </c>
      <c r="G880" s="4">
        <f t="shared" ca="1" si="123"/>
        <v>2.9081732316527109E-4</v>
      </c>
      <c r="H880" s="4">
        <f t="shared" ca="1" si="124"/>
        <v>7.4512062976905824E-4</v>
      </c>
      <c r="I880" s="4">
        <f t="shared" ca="1" si="125"/>
        <v>2.9081732316527109E-4</v>
      </c>
      <c r="J880" s="3">
        <f t="shared" ca="1" si="126"/>
        <v>3.3815969583095296E-4</v>
      </c>
    </row>
    <row r="881" spans="4:10">
      <c r="D881" s="4">
        <f t="shared" si="128"/>
        <v>879</v>
      </c>
      <c r="E881" s="4">
        <f t="shared" si="127"/>
        <v>7</v>
      </c>
      <c r="F881" s="4">
        <f t="shared" ca="1" si="122"/>
        <v>7.0001211942087744</v>
      </c>
      <c r="G881" s="4">
        <f t="shared" ca="1" si="123"/>
        <v>-1.2119420877443332E-4</v>
      </c>
      <c r="H881" s="4">
        <f t="shared" ca="1" si="124"/>
        <v>6.2392642099462492E-4</v>
      </c>
      <c r="I881" s="4">
        <f t="shared" ca="1" si="125"/>
        <v>1.2119420877443332E-4</v>
      </c>
      <c r="J881" s="3">
        <f t="shared" ca="1" si="126"/>
        <v>4.1201153193970441E-4</v>
      </c>
    </row>
    <row r="882" spans="4:10">
      <c r="D882" s="4">
        <f t="shared" si="128"/>
        <v>880</v>
      </c>
      <c r="E882" s="4">
        <f t="shared" si="127"/>
        <v>7</v>
      </c>
      <c r="F882" s="4">
        <f t="shared" ca="1" si="122"/>
        <v>7.0003959778935654</v>
      </c>
      <c r="G882" s="4">
        <f t="shared" ca="1" si="123"/>
        <v>-3.9597789356538016E-4</v>
      </c>
      <c r="H882" s="4">
        <f t="shared" ca="1" si="124"/>
        <v>2.2794852742924476E-4</v>
      </c>
      <c r="I882" s="4">
        <f t="shared" ca="1" si="125"/>
        <v>3.9597789356538016E-4</v>
      </c>
      <c r="J882" s="3">
        <f t="shared" ca="1" si="126"/>
        <v>2.7478368479094684E-4</v>
      </c>
    </row>
    <row r="883" spans="4:10">
      <c r="D883" s="4">
        <f t="shared" si="128"/>
        <v>881</v>
      </c>
      <c r="E883" s="4">
        <f t="shared" si="127"/>
        <v>7</v>
      </c>
      <c r="F883" s="4">
        <f t="shared" ca="1" si="122"/>
        <v>7.0004286594573264</v>
      </c>
      <c r="G883" s="4">
        <f t="shared" ca="1" si="123"/>
        <v>-4.2865945732639688E-4</v>
      </c>
      <c r="H883" s="4">
        <f t="shared" ca="1" si="124"/>
        <v>-2.0071092989715211E-4</v>
      </c>
      <c r="I883" s="4">
        <f t="shared" ca="1" si="125"/>
        <v>4.2865945732639688E-4</v>
      </c>
      <c r="J883" s="3">
        <f t="shared" ca="1" si="126"/>
        <v>3.2681563761016719E-5</v>
      </c>
    </row>
    <row r="884" spans="4:10">
      <c r="D884" s="4">
        <f t="shared" si="128"/>
        <v>882</v>
      </c>
      <c r="E884" s="4">
        <f t="shared" si="127"/>
        <v>7</v>
      </c>
      <c r="F884" s="4">
        <f t="shared" ca="1" si="122"/>
        <v>7.0002502329568541</v>
      </c>
      <c r="G884" s="4">
        <f t="shared" ca="1" si="123"/>
        <v>-2.5023295685411284E-4</v>
      </c>
      <c r="H884" s="4">
        <f t="shared" ca="1" si="124"/>
        <v>-4.5094388675126496E-4</v>
      </c>
      <c r="I884" s="4">
        <f t="shared" ca="1" si="125"/>
        <v>2.5023295685411284E-4</v>
      </c>
      <c r="J884" s="3">
        <f t="shared" ca="1" si="126"/>
        <v>1.7842650047228403E-4</v>
      </c>
    </row>
    <row r="885" spans="4:10">
      <c r="D885" s="4">
        <f t="shared" si="128"/>
        <v>883</v>
      </c>
      <c r="E885" s="4">
        <f t="shared" si="127"/>
        <v>7</v>
      </c>
      <c r="F885" s="4">
        <f t="shared" ca="1" si="122"/>
        <v>6.9999865942433033</v>
      </c>
      <c r="G885" s="4">
        <f t="shared" ca="1" si="123"/>
        <v>1.3405756696727167E-5</v>
      </c>
      <c r="H885" s="4">
        <f t="shared" ca="1" si="124"/>
        <v>-4.3753813005453779E-4</v>
      </c>
      <c r="I885" s="4">
        <f t="shared" ca="1" si="125"/>
        <v>1.3405756696727167E-5</v>
      </c>
      <c r="J885" s="3">
        <f t="shared" ca="1" si="126"/>
        <v>2.6363871355084001E-4</v>
      </c>
    </row>
    <row r="886" spans="4:10">
      <c r="D886" s="4">
        <f t="shared" si="128"/>
        <v>884</v>
      </c>
      <c r="E886" s="4">
        <f t="shared" si="127"/>
        <v>7</v>
      </c>
      <c r="F886" s="4">
        <f t="shared" ca="1" si="122"/>
        <v>6.9997801166266962</v>
      </c>
      <c r="G886" s="4">
        <f t="shared" ca="1" si="123"/>
        <v>2.1988337330380858E-4</v>
      </c>
      <c r="H886" s="4">
        <f t="shared" ca="1" si="124"/>
        <v>-2.1765475675072921E-4</v>
      </c>
      <c r="I886" s="4">
        <f t="shared" ca="1" si="125"/>
        <v>2.1988337330380858E-4</v>
      </c>
      <c r="J886" s="3">
        <f t="shared" ca="1" si="126"/>
        <v>2.0647761660708142E-4</v>
      </c>
    </row>
    <row r="887" spans="4:10">
      <c r="D887" s="4">
        <f t="shared" si="128"/>
        <v>885</v>
      </c>
      <c r="E887" s="4">
        <f t="shared" si="127"/>
        <v>7</v>
      </c>
      <c r="F887" s="4">
        <f t="shared" ref="F887:F950" ca="1" si="129">F886+Kp*G886+Ki*H886+Kd*(G886-G885)</f>
        <v>6.9997184517639717</v>
      </c>
      <c r="G887" s="4">
        <f t="shared" ref="G887:G950" ca="1" si="130">E887-F887</f>
        <v>2.8154823602832835E-4</v>
      </c>
      <c r="H887" s="4">
        <f t="shared" ref="H887:H950" ca="1" si="131">H886+G887</f>
        <v>6.3893479277599141E-5</v>
      </c>
      <c r="I887" s="4">
        <f t="shared" ca="1" si="125"/>
        <v>2.8154823602832835E-4</v>
      </c>
      <c r="J887" s="3">
        <f t="shared" ca="1" si="126"/>
        <v>6.1664862724519764E-5</v>
      </c>
    </row>
    <row r="888" spans="4:10">
      <c r="D888" s="4">
        <f t="shared" si="128"/>
        <v>886</v>
      </c>
      <c r="E888" s="4">
        <f t="shared" si="127"/>
        <v>7</v>
      </c>
      <c r="F888" s="4">
        <f t="shared" ca="1" si="129"/>
        <v>6.999803184157364</v>
      </c>
      <c r="G888" s="4">
        <f t="shared" ca="1" si="130"/>
        <v>1.9681584263597784E-4</v>
      </c>
      <c r="H888" s="4">
        <f t="shared" ca="1" si="131"/>
        <v>2.6070932191357699E-4</v>
      </c>
      <c r="I888" s="4">
        <f t="shared" ca="1" si="125"/>
        <v>1.9681584263597784E-4</v>
      </c>
      <c r="J888" s="3">
        <f t="shared" ca="1" si="126"/>
        <v>8.4732393392350502E-5</v>
      </c>
    </row>
    <row r="889" spans="4:10">
      <c r="D889" s="4">
        <f t="shared" si="128"/>
        <v>887</v>
      </c>
      <c r="E889" s="4">
        <f t="shared" si="127"/>
        <v>7</v>
      </c>
      <c r="F889" s="4">
        <f t="shared" ca="1" si="129"/>
        <v>6.9999656437231188</v>
      </c>
      <c r="G889" s="4">
        <f t="shared" ca="1" si="130"/>
        <v>3.43562768811978E-5</v>
      </c>
      <c r="H889" s="4">
        <f t="shared" ca="1" si="131"/>
        <v>2.9506559879477479E-4</v>
      </c>
      <c r="I889" s="4">
        <f t="shared" ca="1" si="125"/>
        <v>3.43562768811978E-5</v>
      </c>
      <c r="J889" s="3">
        <f t="shared" ca="1" si="126"/>
        <v>1.6245956575478004E-4</v>
      </c>
    </row>
    <row r="890" spans="4:10">
      <c r="D890" s="4">
        <f t="shared" si="128"/>
        <v>888</v>
      </c>
      <c r="E890" s="4">
        <f t="shared" si="127"/>
        <v>7</v>
      </c>
      <c r="F890" s="4">
        <f t="shared" ca="1" si="129"/>
        <v>7.0001132422102739</v>
      </c>
      <c r="G890" s="4">
        <f t="shared" ca="1" si="130"/>
        <v>-1.1324221027386727E-4</v>
      </c>
      <c r="H890" s="4">
        <f t="shared" ca="1" si="131"/>
        <v>1.8182338852090751E-4</v>
      </c>
      <c r="I890" s="4">
        <f t="shared" ca="1" si="125"/>
        <v>1.1324221027386727E-4</v>
      </c>
      <c r="J890" s="3">
        <f t="shared" ca="1" si="126"/>
        <v>1.4759848715506507E-4</v>
      </c>
    </row>
    <row r="891" spans="4:10">
      <c r="D891" s="4">
        <f t="shared" si="128"/>
        <v>889</v>
      </c>
      <c r="E891" s="4">
        <f t="shared" si="127"/>
        <v>7</v>
      </c>
      <c r="F891" s="4">
        <f t="shared" ca="1" si="129"/>
        <v>7.0001783171812653</v>
      </c>
      <c r="G891" s="4">
        <f t="shared" ca="1" si="130"/>
        <v>-1.7831718126526397E-4</v>
      </c>
      <c r="H891" s="4">
        <f t="shared" ca="1" si="131"/>
        <v>3.5062072556435453E-6</v>
      </c>
      <c r="I891" s="4">
        <f t="shared" ca="1" si="125"/>
        <v>1.7831718126526397E-4</v>
      </c>
      <c r="J891" s="3">
        <f t="shared" ca="1" si="126"/>
        <v>6.5074970991396697E-5</v>
      </c>
    </row>
    <row r="892" spans="4:10">
      <c r="D892" s="4">
        <f t="shared" si="128"/>
        <v>890</v>
      </c>
      <c r="E892" s="4">
        <f t="shared" si="127"/>
        <v>7</v>
      </c>
      <c r="F892" s="4">
        <f t="shared" ca="1" si="129"/>
        <v>7.0001456628346137</v>
      </c>
      <c r="G892" s="4">
        <f t="shared" ca="1" si="130"/>
        <v>-1.4566283461370233E-4</v>
      </c>
      <c r="H892" s="4">
        <f t="shared" ca="1" si="131"/>
        <v>-1.4215662735805878E-4</v>
      </c>
      <c r="I892" s="4">
        <f t="shared" ca="1" si="125"/>
        <v>1.4566283461370233E-4</v>
      </c>
      <c r="J892" s="3">
        <f t="shared" ca="1" si="126"/>
        <v>3.2654346651561639E-5</v>
      </c>
    </row>
    <row r="893" spans="4:10">
      <c r="D893" s="4">
        <f t="shared" si="128"/>
        <v>891</v>
      </c>
      <c r="E893" s="4">
        <f t="shared" si="127"/>
        <v>7</v>
      </c>
      <c r="F893" s="4">
        <f t="shared" ca="1" si="129"/>
        <v>7.0000496964785155</v>
      </c>
      <c r="G893" s="4">
        <f t="shared" ca="1" si="130"/>
        <v>-4.969647851549297E-5</v>
      </c>
      <c r="H893" s="4">
        <f t="shared" ca="1" si="131"/>
        <v>-1.9185310587355175E-4</v>
      </c>
      <c r="I893" s="4">
        <f t="shared" ca="1" si="125"/>
        <v>4.969647851549297E-5</v>
      </c>
      <c r="J893" s="3">
        <f t="shared" ca="1" si="126"/>
        <v>9.596635609820936E-5</v>
      </c>
    </row>
    <row r="894" spans="4:10">
      <c r="D894" s="4">
        <f t="shared" si="128"/>
        <v>892</v>
      </c>
      <c r="E894" s="4">
        <f t="shared" si="127"/>
        <v>7</v>
      </c>
      <c r="F894" s="4">
        <f t="shared" ca="1" si="129"/>
        <v>6.99994846027856</v>
      </c>
      <c r="G894" s="4">
        <f t="shared" ca="1" si="130"/>
        <v>5.1539721440008179E-5</v>
      </c>
      <c r="H894" s="4">
        <f t="shared" ca="1" si="131"/>
        <v>-1.4031338443354358E-4</v>
      </c>
      <c r="I894" s="4">
        <f t="shared" ca="1" si="125"/>
        <v>5.1539721440008179E-5</v>
      </c>
      <c r="J894" s="3">
        <f t="shared" ca="1" si="126"/>
        <v>1.0123619995550115E-4</v>
      </c>
    </row>
    <row r="895" spans="4:10">
      <c r="D895" s="4">
        <f t="shared" si="128"/>
        <v>893</v>
      </c>
      <c r="E895" s="4">
        <f t="shared" si="127"/>
        <v>7</v>
      </c>
      <c r="F895" s="4">
        <f t="shared" ca="1" si="129"/>
        <v>6.9998913400838578</v>
      </c>
      <c r="G895" s="4">
        <f t="shared" ca="1" si="130"/>
        <v>1.0865991614217307E-4</v>
      </c>
      <c r="H895" s="4">
        <f t="shared" ca="1" si="131"/>
        <v>-3.1653468291370501E-5</v>
      </c>
      <c r="I895" s="4">
        <f t="shared" ca="1" si="125"/>
        <v>1.0865991614217307E-4</v>
      </c>
      <c r="J895" s="3">
        <f t="shared" ca="1" si="126"/>
        <v>5.7120194702164895E-5</v>
      </c>
    </row>
    <row r="896" spans="4:10">
      <c r="D896" s="4">
        <f t="shared" si="128"/>
        <v>894</v>
      </c>
      <c r="E896" s="4">
        <f t="shared" si="127"/>
        <v>7</v>
      </c>
      <c r="F896" s="4">
        <f t="shared" ca="1" si="129"/>
        <v>6.9998971350696868</v>
      </c>
      <c r="G896" s="4">
        <f t="shared" ca="1" si="130"/>
        <v>1.0286493031319566E-4</v>
      </c>
      <c r="H896" s="4">
        <f t="shared" ca="1" si="131"/>
        <v>7.1211462021825156E-5</v>
      </c>
      <c r="I896" s="4">
        <f t="shared" ca="1" si="125"/>
        <v>1.0286493031319566E-4</v>
      </c>
      <c r="J896" s="3">
        <f t="shared" ca="1" si="126"/>
        <v>5.794985828977417E-6</v>
      </c>
    </row>
    <row r="897" spans="4:10">
      <c r="D897" s="4">
        <f t="shared" si="128"/>
        <v>895</v>
      </c>
      <c r="E897" s="4">
        <f t="shared" si="127"/>
        <v>7</v>
      </c>
      <c r="F897" s="4">
        <f t="shared" ca="1" si="129"/>
        <v>6.9999509639206314</v>
      </c>
      <c r="G897" s="4">
        <f t="shared" ca="1" si="130"/>
        <v>4.9036079368569574E-5</v>
      </c>
      <c r="H897" s="4">
        <f t="shared" ca="1" si="131"/>
        <v>1.2024754139039473E-4</v>
      </c>
      <c r="I897" s="4">
        <f t="shared" ca="1" si="125"/>
        <v>4.9036079368569574E-5</v>
      </c>
      <c r="J897" s="3">
        <f t="shared" ca="1" si="126"/>
        <v>5.3828850944626083E-5</v>
      </c>
    </row>
    <row r="898" spans="4:10">
      <c r="D898" s="4">
        <f t="shared" si="128"/>
        <v>896</v>
      </c>
      <c r="E898" s="4">
        <f t="shared" si="127"/>
        <v>7</v>
      </c>
      <c r="F898" s="4">
        <f t="shared" ca="1" si="129"/>
        <v>7.0000178593876212</v>
      </c>
      <c r="G898" s="4">
        <f t="shared" ca="1" si="130"/>
        <v>-1.7859387621221856E-5</v>
      </c>
      <c r="H898" s="4">
        <f t="shared" ca="1" si="131"/>
        <v>1.0238815376917287E-4</v>
      </c>
      <c r="I898" s="4">
        <f t="shared" ca="1" si="125"/>
        <v>1.7859387621221856E-5</v>
      </c>
      <c r="J898" s="3">
        <f t="shared" ca="1" si="126"/>
        <v>6.689546698979143E-5</v>
      </c>
    </row>
    <row r="899" spans="4:10">
      <c r="D899" s="4">
        <f t="shared" si="128"/>
        <v>897</v>
      </c>
      <c r="E899" s="4">
        <f t="shared" si="127"/>
        <v>7</v>
      </c>
      <c r="F899" s="4">
        <f t="shared" ca="1" si="129"/>
        <v>7.000063342806504</v>
      </c>
      <c r="G899" s="4">
        <f t="shared" ca="1" si="130"/>
        <v>-6.3342806503996485E-5</v>
      </c>
      <c r="H899" s="4">
        <f t="shared" ca="1" si="131"/>
        <v>3.9045347265176389E-5</v>
      </c>
      <c r="I899" s="4">
        <f t="shared" ref="I899:I962" ca="1" si="132">ABS(G899)</f>
        <v>6.3342806503996485E-5</v>
      </c>
      <c r="J899" s="3">
        <f t="shared" ca="1" si="126"/>
        <v>4.5483418882774629E-5</v>
      </c>
    </row>
    <row r="900" spans="4:10">
      <c r="D900" s="4">
        <f t="shared" si="128"/>
        <v>898</v>
      </c>
      <c r="E900" s="4">
        <f t="shared" si="127"/>
        <v>7</v>
      </c>
      <c r="F900" s="4">
        <f t="shared" ca="1" si="129"/>
        <v>7.0000698041600717</v>
      </c>
      <c r="G900" s="4">
        <f t="shared" ca="1" si="130"/>
        <v>-6.9804160071740284E-5</v>
      </c>
      <c r="H900" s="4">
        <f t="shared" ca="1" si="131"/>
        <v>-3.0758812806563895E-5</v>
      </c>
      <c r="I900" s="4">
        <f t="shared" ca="1" si="132"/>
        <v>6.9804160071740284E-5</v>
      </c>
      <c r="J900" s="3">
        <f t="shared" ref="J900:J963" ca="1" si="133">ABS(F900-F899)</f>
        <v>6.4613535677437994E-6</v>
      </c>
    </row>
    <row r="901" spans="4:10">
      <c r="D901" s="4">
        <f t="shared" si="128"/>
        <v>899</v>
      </c>
      <c r="E901" s="4">
        <f t="shared" ref="E901:E964" si="134">E900</f>
        <v>7</v>
      </c>
      <c r="F901" s="4">
        <f t="shared" ca="1" si="129"/>
        <v>7.0000416687030231</v>
      </c>
      <c r="G901" s="4">
        <f t="shared" ca="1" si="130"/>
        <v>-4.1668703023134412E-5</v>
      </c>
      <c r="H901" s="4">
        <f t="shared" ca="1" si="131"/>
        <v>-7.2427515829698308E-5</v>
      </c>
      <c r="I901" s="4">
        <f t="shared" ca="1" si="132"/>
        <v>4.1668703023134412E-5</v>
      </c>
      <c r="J901" s="3">
        <f t="shared" ca="1" si="133"/>
        <v>2.8135457048605872E-5</v>
      </c>
    </row>
    <row r="902" spans="4:10">
      <c r="D902" s="4">
        <f t="shared" si="128"/>
        <v>900</v>
      </c>
      <c r="E902" s="4">
        <f t="shared" si="134"/>
        <v>7</v>
      </c>
      <c r="F902" s="4">
        <f t="shared" ca="1" si="129"/>
        <v>6.9999990403153021</v>
      </c>
      <c r="G902" s="4">
        <f t="shared" ca="1" si="130"/>
        <v>9.5968469793206168E-7</v>
      </c>
      <c r="H902" s="4">
        <f t="shared" ca="1" si="131"/>
        <v>-7.1467831131766246E-5</v>
      </c>
      <c r="I902" s="4">
        <f t="shared" ca="1" si="132"/>
        <v>9.5968469793206168E-7</v>
      </c>
      <c r="J902" s="3">
        <f t="shared" ca="1" si="133"/>
        <v>4.2628387721066474E-5</v>
      </c>
    </row>
    <row r="903" spans="4:10">
      <c r="D903" s="4">
        <f t="shared" si="128"/>
        <v>901</v>
      </c>
      <c r="E903" s="4">
        <f t="shared" si="134"/>
        <v>7</v>
      </c>
      <c r="F903" s="4">
        <f t="shared" ca="1" si="129"/>
        <v>6.9999650772908453</v>
      </c>
      <c r="G903" s="4">
        <f t="shared" ca="1" si="130"/>
        <v>3.4922709154727727E-5</v>
      </c>
      <c r="H903" s="4">
        <f t="shared" ca="1" si="131"/>
        <v>-3.6545121977038519E-5</v>
      </c>
      <c r="I903" s="4">
        <f t="shared" ca="1" si="132"/>
        <v>3.4922709154727727E-5</v>
      </c>
      <c r="J903" s="3">
        <f t="shared" ca="1" si="133"/>
        <v>3.3963024456795665E-5</v>
      </c>
    </row>
    <row r="904" spans="4:10">
      <c r="D904" s="4">
        <f t="shared" si="128"/>
        <v>902</v>
      </c>
      <c r="E904" s="4">
        <f t="shared" si="134"/>
        <v>7</v>
      </c>
      <c r="F904" s="4">
        <f t="shared" ca="1" si="129"/>
        <v>6.9999543391218877</v>
      </c>
      <c r="G904" s="4">
        <f t="shared" ca="1" si="130"/>
        <v>4.5660878112308012E-5</v>
      </c>
      <c r="H904" s="4">
        <f t="shared" ca="1" si="131"/>
        <v>9.1157561352694927E-6</v>
      </c>
      <c r="I904" s="4">
        <f t="shared" ca="1" si="132"/>
        <v>4.5660878112308012E-5</v>
      </c>
      <c r="J904" s="3">
        <f t="shared" ca="1" si="133"/>
        <v>1.0738168957580285E-5</v>
      </c>
    </row>
    <row r="905" spans="4:10">
      <c r="D905" s="4">
        <f t="shared" si="128"/>
        <v>903</v>
      </c>
      <c r="E905" s="4">
        <f t="shared" si="134"/>
        <v>7</v>
      </c>
      <c r="F905" s="4">
        <f t="shared" ca="1" si="129"/>
        <v>6.9999674853230527</v>
      </c>
      <c r="G905" s="4">
        <f t="shared" ca="1" si="130"/>
        <v>3.2514676947315024E-5</v>
      </c>
      <c r="H905" s="4">
        <f t="shared" ca="1" si="131"/>
        <v>4.1630433082584517E-5</v>
      </c>
      <c r="I905" s="4">
        <f t="shared" ca="1" si="132"/>
        <v>3.2514676947315024E-5</v>
      </c>
      <c r="J905" s="3">
        <f t="shared" ca="1" si="133"/>
        <v>1.3146201164992988E-5</v>
      </c>
    </row>
    <row r="906" spans="4:10">
      <c r="D906" s="4">
        <f t="shared" si="128"/>
        <v>904</v>
      </c>
      <c r="E906" s="4">
        <f t="shared" si="134"/>
        <v>7</v>
      </c>
      <c r="F906" s="4">
        <f t="shared" ca="1" si="129"/>
        <v>6.9999936363356365</v>
      </c>
      <c r="G906" s="4">
        <f t="shared" ca="1" si="130"/>
        <v>6.3636643634623624E-6</v>
      </c>
      <c r="H906" s="4">
        <f t="shared" ca="1" si="131"/>
        <v>4.7994097446046879E-5</v>
      </c>
      <c r="I906" s="4">
        <f t="shared" ca="1" si="132"/>
        <v>6.3636643634623624E-6</v>
      </c>
      <c r="J906" s="3">
        <f t="shared" ca="1" si="133"/>
        <v>2.6151012583852662E-5</v>
      </c>
    </row>
    <row r="907" spans="4:10">
      <c r="D907" s="4">
        <f t="shared" si="128"/>
        <v>905</v>
      </c>
      <c r="E907" s="4">
        <f t="shared" si="134"/>
        <v>7</v>
      </c>
      <c r="F907" s="4">
        <f t="shared" ca="1" si="129"/>
        <v>7.0000177933528631</v>
      </c>
      <c r="G907" s="4">
        <f t="shared" ca="1" si="130"/>
        <v>-1.7793352863115786E-5</v>
      </c>
      <c r="H907" s="4">
        <f t="shared" ca="1" si="131"/>
        <v>3.0200744582931094E-5</v>
      </c>
      <c r="I907" s="4">
        <f t="shared" ca="1" si="132"/>
        <v>1.7793352863115786E-5</v>
      </c>
      <c r="J907" s="3">
        <f t="shared" ca="1" si="133"/>
        <v>2.4157017226578148E-5</v>
      </c>
    </row>
    <row r="908" spans="4:10">
      <c r="D908" s="4">
        <f t="shared" si="128"/>
        <v>906</v>
      </c>
      <c r="E908" s="4">
        <f t="shared" si="134"/>
        <v>7</v>
      </c>
      <c r="F908" s="4">
        <f t="shared" ca="1" si="129"/>
        <v>7.0000287978827895</v>
      </c>
      <c r="G908" s="4">
        <f t="shared" ca="1" si="130"/>
        <v>-2.8797882789532991E-5</v>
      </c>
      <c r="H908" s="4">
        <f t="shared" ca="1" si="131"/>
        <v>1.4028617933981025E-6</v>
      </c>
      <c r="I908" s="4">
        <f t="shared" ca="1" si="132"/>
        <v>2.8797882789532991E-5</v>
      </c>
      <c r="J908" s="3">
        <f t="shared" ca="1" si="133"/>
        <v>1.1004529926417206E-5</v>
      </c>
    </row>
    <row r="909" spans="4:10">
      <c r="D909" s="4">
        <f t="shared" si="128"/>
        <v>907</v>
      </c>
      <c r="E909" s="4">
        <f t="shared" si="134"/>
        <v>7</v>
      </c>
      <c r="F909" s="4">
        <f t="shared" ca="1" si="129"/>
        <v>7.0000239240088851</v>
      </c>
      <c r="G909" s="4">
        <f t="shared" ca="1" si="130"/>
        <v>-2.3924008885067849E-5</v>
      </c>
      <c r="H909" s="4">
        <f t="shared" ca="1" si="131"/>
        <v>-2.2521147091669746E-5</v>
      </c>
      <c r="I909" s="4">
        <f t="shared" ca="1" si="132"/>
        <v>2.3924008885067849E-5</v>
      </c>
      <c r="J909" s="3">
        <f t="shared" ca="1" si="133"/>
        <v>4.8738739044651425E-6</v>
      </c>
    </row>
    <row r="910" spans="4:10">
      <c r="D910" s="4">
        <f t="shared" ref="D910:D973" si="135">D909+1</f>
        <v>908</v>
      </c>
      <c r="E910" s="4">
        <f t="shared" si="134"/>
        <v>7</v>
      </c>
      <c r="F910" s="4">
        <f t="shared" ca="1" si="129"/>
        <v>7.0000085574102968</v>
      </c>
      <c r="G910" s="4">
        <f t="shared" ca="1" si="130"/>
        <v>-8.5574102968166699E-6</v>
      </c>
      <c r="H910" s="4">
        <f t="shared" ca="1" si="131"/>
        <v>-3.1078557388486416E-5</v>
      </c>
      <c r="I910" s="4">
        <f t="shared" ca="1" si="132"/>
        <v>8.5574102968166699E-6</v>
      </c>
      <c r="J910" s="3">
        <f t="shared" ca="1" si="133"/>
        <v>1.5366598588251179E-5</v>
      </c>
    </row>
    <row r="911" spans="4:10">
      <c r="D911" s="4">
        <f t="shared" si="135"/>
        <v>909</v>
      </c>
      <c r="E911" s="4">
        <f t="shared" si="134"/>
        <v>7</v>
      </c>
      <c r="F911" s="4">
        <f t="shared" ca="1" si="129"/>
        <v>6.9999920604052974</v>
      </c>
      <c r="G911" s="4">
        <f t="shared" ca="1" si="130"/>
        <v>7.9395947025773239E-6</v>
      </c>
      <c r="H911" s="4">
        <f t="shared" ca="1" si="131"/>
        <v>-2.3138962685909092E-5</v>
      </c>
      <c r="I911" s="4">
        <f t="shared" ca="1" si="132"/>
        <v>7.9395947025773239E-6</v>
      </c>
      <c r="J911" s="3">
        <f t="shared" ca="1" si="133"/>
        <v>1.6497004999393994E-5</v>
      </c>
    </row>
    <row r="912" spans="4:10">
      <c r="D912" s="4">
        <f t="shared" si="135"/>
        <v>910</v>
      </c>
      <c r="E912" s="4">
        <f t="shared" si="134"/>
        <v>7</v>
      </c>
      <c r="F912" s="4">
        <f t="shared" ca="1" si="129"/>
        <v>6.9999825329934238</v>
      </c>
      <c r="G912" s="4">
        <f t="shared" ca="1" si="130"/>
        <v>1.7467006576232791E-5</v>
      </c>
      <c r="H912" s="4">
        <f t="shared" ca="1" si="131"/>
        <v>-5.6719561096763016E-6</v>
      </c>
      <c r="I912" s="4">
        <f t="shared" ca="1" si="132"/>
        <v>1.7467006576232791E-5</v>
      </c>
      <c r="J912" s="3">
        <f t="shared" ca="1" si="133"/>
        <v>9.5274118736554669E-6</v>
      </c>
    </row>
    <row r="913" spans="4:10">
      <c r="D913" s="4">
        <f t="shared" si="135"/>
        <v>911</v>
      </c>
      <c r="E913" s="4">
        <f t="shared" si="134"/>
        <v>7</v>
      </c>
      <c r="F913" s="4">
        <f t="shared" ca="1" si="129"/>
        <v>6.9999831856460002</v>
      </c>
      <c r="G913" s="4">
        <f t="shared" ca="1" si="130"/>
        <v>1.6814353999805576E-5</v>
      </c>
      <c r="H913" s="4">
        <f t="shared" ca="1" si="131"/>
        <v>1.1142397890129274E-5</v>
      </c>
      <c r="I913" s="4">
        <f t="shared" ca="1" si="132"/>
        <v>1.6814353999805576E-5</v>
      </c>
      <c r="J913" s="3">
        <f t="shared" ca="1" si="133"/>
        <v>6.5265257642721508E-7</v>
      </c>
    </row>
    <row r="914" spans="4:10">
      <c r="D914" s="4">
        <f t="shared" si="135"/>
        <v>912</v>
      </c>
      <c r="E914" s="4">
        <f t="shared" si="134"/>
        <v>7</v>
      </c>
      <c r="F914" s="4">
        <f t="shared" ca="1" si="129"/>
        <v>6.9999917466548531</v>
      </c>
      <c r="G914" s="4">
        <f t="shared" ca="1" si="130"/>
        <v>8.253345146869151E-6</v>
      </c>
      <c r="H914" s="4">
        <f t="shared" ca="1" si="131"/>
        <v>1.9395743036998425E-5</v>
      </c>
      <c r="I914" s="4">
        <f t="shared" ca="1" si="132"/>
        <v>8.253345146869151E-6</v>
      </c>
      <c r="J914" s="3">
        <f t="shared" ca="1" si="133"/>
        <v>8.5610088529364248E-6</v>
      </c>
    </row>
    <row r="915" spans="4:10">
      <c r="D915" s="4">
        <f t="shared" si="135"/>
        <v>913</v>
      </c>
      <c r="E915" s="4">
        <f t="shared" si="134"/>
        <v>7</v>
      </c>
      <c r="F915" s="4">
        <f t="shared" ca="1" si="129"/>
        <v>7.0000026029984133</v>
      </c>
      <c r="G915" s="4">
        <f t="shared" ca="1" si="130"/>
        <v>-2.6029984132591721E-6</v>
      </c>
      <c r="H915" s="4">
        <f t="shared" ca="1" si="131"/>
        <v>1.6792744623739253E-5</v>
      </c>
      <c r="I915" s="4">
        <f t="shared" ca="1" si="132"/>
        <v>2.6029984132591721E-6</v>
      </c>
      <c r="J915" s="3">
        <f t="shared" ca="1" si="133"/>
        <v>1.0856343560128323E-5</v>
      </c>
    </row>
    <row r="916" spans="4:10">
      <c r="D916" s="4">
        <f t="shared" si="135"/>
        <v>914</v>
      </c>
      <c r="E916" s="4">
        <f t="shared" si="134"/>
        <v>7</v>
      </c>
      <c r="F916" s="4">
        <f t="shared" ca="1" si="129"/>
        <v>7.0000101255488918</v>
      </c>
      <c r="G916" s="4">
        <f t="shared" ca="1" si="130"/>
        <v>-1.0125548891792846E-5</v>
      </c>
      <c r="H916" s="4">
        <f t="shared" ca="1" si="131"/>
        <v>6.667195731946407E-6</v>
      </c>
      <c r="I916" s="4">
        <f t="shared" ca="1" si="132"/>
        <v>1.0125548891792846E-5</v>
      </c>
      <c r="J916" s="3">
        <f t="shared" ca="1" si="133"/>
        <v>7.5225504785336739E-6</v>
      </c>
    </row>
    <row r="917" spans="4:10">
      <c r="D917" s="4">
        <f t="shared" si="135"/>
        <v>915</v>
      </c>
      <c r="E917" s="4">
        <f t="shared" si="134"/>
        <v>7</v>
      </c>
      <c r="F917" s="4">
        <f t="shared" ca="1" si="129"/>
        <v>7.0000113618060036</v>
      </c>
      <c r="G917" s="4">
        <f t="shared" ca="1" si="130"/>
        <v>-1.1361806003584718E-5</v>
      </c>
      <c r="H917" s="4">
        <f t="shared" ca="1" si="131"/>
        <v>-4.6946102716383109E-6</v>
      </c>
      <c r="I917" s="4">
        <f t="shared" ca="1" si="132"/>
        <v>1.1361806003584718E-5</v>
      </c>
      <c r="J917" s="3">
        <f t="shared" ca="1" si="133"/>
        <v>1.2362571117918719E-6</v>
      </c>
    </row>
    <row r="918" spans="4:10">
      <c r="D918" s="4">
        <f t="shared" si="135"/>
        <v>916</v>
      </c>
      <c r="E918" s="4">
        <f t="shared" si="134"/>
        <v>7</v>
      </c>
      <c r="F918" s="4">
        <f t="shared" ca="1" si="129"/>
        <v>7.0000069313158475</v>
      </c>
      <c r="G918" s="4">
        <f t="shared" ca="1" si="130"/>
        <v>-6.9313158475026171E-6</v>
      </c>
      <c r="H918" s="4">
        <f t="shared" ca="1" si="131"/>
        <v>-1.1625926119140928E-5</v>
      </c>
      <c r="I918" s="4">
        <f t="shared" ca="1" si="132"/>
        <v>6.9313158475026171E-6</v>
      </c>
      <c r="J918" s="3">
        <f t="shared" ca="1" si="133"/>
        <v>4.4304901560821008E-6</v>
      </c>
    </row>
    <row r="919" spans="4:10">
      <c r="D919" s="4">
        <f t="shared" si="135"/>
        <v>917</v>
      </c>
      <c r="E919" s="4">
        <f t="shared" si="134"/>
        <v>7</v>
      </c>
      <c r="F919" s="4">
        <f t="shared" ca="1" si="129"/>
        <v>7.0000000419572546</v>
      </c>
      <c r="G919" s="4">
        <f t="shared" ca="1" si="130"/>
        <v>-4.1957254559576995E-8</v>
      </c>
      <c r="H919" s="4">
        <f t="shared" ca="1" si="131"/>
        <v>-1.1667883373700505E-5</v>
      </c>
      <c r="I919" s="4">
        <f t="shared" ca="1" si="132"/>
        <v>4.1957254559576995E-8</v>
      </c>
      <c r="J919" s="3">
        <f t="shared" ca="1" si="133"/>
        <v>6.8893585929430401E-6</v>
      </c>
    </row>
    <row r="920" spans="4:10">
      <c r="D920" s="4">
        <f t="shared" si="135"/>
        <v>918</v>
      </c>
      <c r="E920" s="4">
        <f t="shared" si="134"/>
        <v>7</v>
      </c>
      <c r="F920" s="4">
        <f t="shared" ca="1" si="129"/>
        <v>6.9999944588909591</v>
      </c>
      <c r="G920" s="4">
        <f t="shared" ca="1" si="130"/>
        <v>5.5411090409407393E-6</v>
      </c>
      <c r="H920" s="4">
        <f t="shared" ca="1" si="131"/>
        <v>-6.1267743327597657E-6</v>
      </c>
      <c r="I920" s="4">
        <f t="shared" ca="1" si="132"/>
        <v>5.5411090409407393E-6</v>
      </c>
      <c r="J920" s="3">
        <f t="shared" ca="1" si="133"/>
        <v>5.5830662955003163E-6</v>
      </c>
    </row>
    <row r="921" spans="4:10">
      <c r="D921" s="4">
        <f t="shared" si="135"/>
        <v>919</v>
      </c>
      <c r="E921" s="4">
        <f t="shared" si="134"/>
        <v>7</v>
      </c>
      <c r="F921" s="4">
        <f t="shared" ca="1" si="129"/>
        <v>6.9999925982539768</v>
      </c>
      <c r="G921" s="4">
        <f t="shared" ca="1" si="130"/>
        <v>7.4017460232056465E-6</v>
      </c>
      <c r="H921" s="4">
        <f t="shared" ca="1" si="131"/>
        <v>1.2749716904458808E-6</v>
      </c>
      <c r="I921" s="4">
        <f t="shared" ca="1" si="132"/>
        <v>7.4017460232056465E-6</v>
      </c>
      <c r="J921" s="3">
        <f t="shared" ca="1" si="133"/>
        <v>1.8606369822649071E-6</v>
      </c>
    </row>
    <row r="922" spans="4:10">
      <c r="D922" s="4">
        <f t="shared" si="135"/>
        <v>920</v>
      </c>
      <c r="E922" s="4">
        <f t="shared" si="134"/>
        <v>7</v>
      </c>
      <c r="F922" s="4">
        <f t="shared" ca="1" si="129"/>
        <v>6.9999946324281375</v>
      </c>
      <c r="G922" s="4">
        <f t="shared" ca="1" si="130"/>
        <v>5.3675718625356694E-6</v>
      </c>
      <c r="H922" s="4">
        <f t="shared" ca="1" si="131"/>
        <v>6.6425435529815502E-6</v>
      </c>
      <c r="I922" s="4">
        <f t="shared" ca="1" si="132"/>
        <v>5.3675718625356694E-6</v>
      </c>
      <c r="J922" s="3">
        <f t="shared" ca="1" si="133"/>
        <v>2.034174160669977E-6</v>
      </c>
    </row>
    <row r="923" spans="4:10">
      <c r="D923" s="4">
        <f t="shared" si="135"/>
        <v>921</v>
      </c>
      <c r="E923" s="4">
        <f t="shared" si="134"/>
        <v>7</v>
      </c>
      <c r="F923" s="4">
        <f t="shared" ca="1" si="129"/>
        <v>6.9999988396428448</v>
      </c>
      <c r="G923" s="4">
        <f t="shared" ca="1" si="130"/>
        <v>1.1603571552498693E-6</v>
      </c>
      <c r="H923" s="4">
        <f t="shared" ca="1" si="131"/>
        <v>7.8029007082314195E-6</v>
      </c>
      <c r="I923" s="4">
        <f t="shared" ca="1" si="132"/>
        <v>1.1603571552498693E-6</v>
      </c>
      <c r="J923" s="3">
        <f t="shared" ca="1" si="133"/>
        <v>4.2072147072858002E-6</v>
      </c>
    </row>
    <row r="924" spans="4:10">
      <c r="D924" s="4">
        <f t="shared" si="135"/>
        <v>922</v>
      </c>
      <c r="E924" s="4">
        <f t="shared" si="134"/>
        <v>7</v>
      </c>
      <c r="F924" s="4">
        <f t="shared" ca="1" si="129"/>
        <v>7.0000027913103242</v>
      </c>
      <c r="G924" s="4">
        <f t="shared" ca="1" si="130"/>
        <v>-2.791310324212759E-6</v>
      </c>
      <c r="H924" s="4">
        <f t="shared" ca="1" si="131"/>
        <v>5.0115903840186604E-6</v>
      </c>
      <c r="I924" s="4">
        <f t="shared" ca="1" si="132"/>
        <v>2.791310324212759E-6</v>
      </c>
      <c r="J924" s="3">
        <f t="shared" ca="1" si="133"/>
        <v>3.9516674794626283E-6</v>
      </c>
    </row>
    <row r="925" spans="4:10">
      <c r="D925" s="4">
        <f t="shared" si="135"/>
        <v>923</v>
      </c>
      <c r="E925" s="4">
        <f t="shared" si="134"/>
        <v>7</v>
      </c>
      <c r="F925" s="4">
        <f t="shared" ca="1" si="129"/>
        <v>7.0000046484967617</v>
      </c>
      <c r="G925" s="4">
        <f t="shared" ca="1" si="130"/>
        <v>-4.6484967617388406E-6</v>
      </c>
      <c r="H925" s="4">
        <f t="shared" ca="1" si="131"/>
        <v>3.6309362227981978E-7</v>
      </c>
      <c r="I925" s="4">
        <f t="shared" ca="1" si="132"/>
        <v>4.6484967617388406E-6</v>
      </c>
      <c r="J925" s="3">
        <f t="shared" ca="1" si="133"/>
        <v>1.8571864375260816E-6</v>
      </c>
    </row>
    <row r="926" spans="4:10">
      <c r="D926" s="4">
        <f t="shared" si="135"/>
        <v>924</v>
      </c>
      <c r="E926" s="4">
        <f t="shared" si="134"/>
        <v>7</v>
      </c>
      <c r="F926" s="4">
        <f t="shared" ca="1" si="129"/>
        <v>7.0000039270563148</v>
      </c>
      <c r="G926" s="4">
        <f t="shared" ca="1" si="130"/>
        <v>-3.9270563148008364E-6</v>
      </c>
      <c r="H926" s="4">
        <f t="shared" ca="1" si="131"/>
        <v>-3.5639626925210166E-6</v>
      </c>
      <c r="I926" s="4">
        <f t="shared" ca="1" si="132"/>
        <v>3.9270563148008364E-6</v>
      </c>
      <c r="J926" s="3">
        <f t="shared" ca="1" si="133"/>
        <v>7.2144044693800424E-7</v>
      </c>
    </row>
    <row r="927" spans="4:10">
      <c r="D927" s="4">
        <f t="shared" si="135"/>
        <v>925</v>
      </c>
      <c r="E927" s="4">
        <f t="shared" si="134"/>
        <v>7</v>
      </c>
      <c r="F927" s="4">
        <f t="shared" ca="1" si="129"/>
        <v>7.0000014681352116</v>
      </c>
      <c r="G927" s="4">
        <f t="shared" ca="1" si="130"/>
        <v>-1.4681352116241442E-6</v>
      </c>
      <c r="H927" s="4">
        <f t="shared" ca="1" si="131"/>
        <v>-5.0320979041451608E-6</v>
      </c>
      <c r="I927" s="4">
        <f t="shared" ca="1" si="132"/>
        <v>1.4681352116241442E-6</v>
      </c>
      <c r="J927" s="3">
        <f t="shared" ca="1" si="133"/>
        <v>2.4589211031766922E-6</v>
      </c>
    </row>
    <row r="928" spans="4:10">
      <c r="D928" s="4">
        <f t="shared" si="135"/>
        <v>926</v>
      </c>
      <c r="E928" s="4">
        <f t="shared" si="134"/>
        <v>7</v>
      </c>
      <c r="F928" s="4">
        <f t="shared" ca="1" si="129"/>
        <v>6.9999987811214348</v>
      </c>
      <c r="G928" s="4">
        <f t="shared" ca="1" si="130"/>
        <v>1.2188785651900957E-6</v>
      </c>
      <c r="H928" s="4">
        <f t="shared" ca="1" si="131"/>
        <v>-3.813219338955065E-6</v>
      </c>
      <c r="I928" s="4">
        <f t="shared" ca="1" si="132"/>
        <v>1.2188785651900957E-6</v>
      </c>
      <c r="J928" s="3">
        <f t="shared" ca="1" si="133"/>
        <v>2.6870137768142399E-6</v>
      </c>
    </row>
    <row r="929" spans="4:10">
      <c r="D929" s="4">
        <f t="shared" si="135"/>
        <v>927</v>
      </c>
      <c r="E929" s="4">
        <f t="shared" si="134"/>
        <v>7</v>
      </c>
      <c r="F929" s="4">
        <f t="shared" ca="1" si="129"/>
        <v>6.9999971937996248</v>
      </c>
      <c r="G929" s="4">
        <f t="shared" ca="1" si="130"/>
        <v>2.8062003751827547E-6</v>
      </c>
      <c r="H929" s="4">
        <f t="shared" ca="1" si="131"/>
        <v>-1.0070189637723104E-6</v>
      </c>
      <c r="I929" s="4">
        <f t="shared" ca="1" si="132"/>
        <v>2.8062003751827547E-6</v>
      </c>
      <c r="J929" s="3">
        <f t="shared" ca="1" si="133"/>
        <v>1.5873218099926589E-6</v>
      </c>
    </row>
    <row r="930" spans="4:10">
      <c r="D930" s="4">
        <f t="shared" si="135"/>
        <v>928</v>
      </c>
      <c r="E930" s="4">
        <f t="shared" si="134"/>
        <v>7</v>
      </c>
      <c r="F930" s="4">
        <f t="shared" ca="1" si="129"/>
        <v>6.9999972528894459</v>
      </c>
      <c r="G930" s="4">
        <f t="shared" ca="1" si="130"/>
        <v>2.747110554146559E-6</v>
      </c>
      <c r="H930" s="4">
        <f t="shared" ca="1" si="131"/>
        <v>1.7400915903742487E-6</v>
      </c>
      <c r="I930" s="4">
        <f t="shared" ca="1" si="132"/>
        <v>2.747110554146559E-6</v>
      </c>
      <c r="J930" s="3">
        <f t="shared" ca="1" si="133"/>
        <v>5.9089821036195644E-8</v>
      </c>
    </row>
    <row r="931" spans="4:10">
      <c r="D931" s="4">
        <f t="shared" si="135"/>
        <v>929</v>
      </c>
      <c r="E931" s="4">
        <f t="shared" si="134"/>
        <v>7</v>
      </c>
      <c r="F931" s="4">
        <f t="shared" ca="1" si="129"/>
        <v>6.9999986131901384</v>
      </c>
      <c r="G931" s="4">
        <f t="shared" ca="1" si="130"/>
        <v>1.3868098616143243E-6</v>
      </c>
      <c r="H931" s="4">
        <f t="shared" ca="1" si="131"/>
        <v>3.1269014519885729E-6</v>
      </c>
      <c r="I931" s="4">
        <f t="shared" ca="1" si="132"/>
        <v>1.3868098616143243E-6</v>
      </c>
      <c r="J931" s="3">
        <f t="shared" ca="1" si="133"/>
        <v>1.3603006925322347E-6</v>
      </c>
    </row>
    <row r="932" spans="4:10">
      <c r="D932" s="4">
        <f t="shared" si="135"/>
        <v>930</v>
      </c>
      <c r="E932" s="4">
        <f t="shared" si="134"/>
        <v>7</v>
      </c>
      <c r="F932" s="4">
        <f t="shared" ca="1" si="129"/>
        <v>7.0000003742322043</v>
      </c>
      <c r="G932" s="4">
        <f t="shared" ca="1" si="130"/>
        <v>-3.7423220433652205E-7</v>
      </c>
      <c r="H932" s="4">
        <f t="shared" ca="1" si="131"/>
        <v>2.7526692476520509E-6</v>
      </c>
      <c r="I932" s="4">
        <f t="shared" ca="1" si="132"/>
        <v>3.7423220433652205E-7</v>
      </c>
      <c r="J932" s="3">
        <f t="shared" ca="1" si="133"/>
        <v>1.7610420659508463E-6</v>
      </c>
    </row>
    <row r="933" spans="4:10">
      <c r="D933" s="4">
        <f t="shared" si="135"/>
        <v>931</v>
      </c>
      <c r="E933" s="4">
        <f t="shared" si="134"/>
        <v>7</v>
      </c>
      <c r="F933" s="4">
        <f t="shared" ca="1" si="129"/>
        <v>7.0000016174278237</v>
      </c>
      <c r="G933" s="4">
        <f t="shared" ca="1" si="130"/>
        <v>-1.6174278236746886E-6</v>
      </c>
      <c r="H933" s="4">
        <f t="shared" ca="1" si="131"/>
        <v>1.1352414239773623E-6</v>
      </c>
      <c r="I933" s="4">
        <f t="shared" ca="1" si="132"/>
        <v>1.6174278236746886E-6</v>
      </c>
      <c r="J933" s="3">
        <f t="shared" ca="1" si="133"/>
        <v>1.2431956193381666E-6</v>
      </c>
    </row>
    <row r="934" spans="4:10">
      <c r="D934" s="4">
        <f t="shared" si="135"/>
        <v>932</v>
      </c>
      <c r="E934" s="4">
        <f t="shared" si="134"/>
        <v>7</v>
      </c>
      <c r="F934" s="4">
        <f t="shared" ca="1" si="129"/>
        <v>7.0000018484660718</v>
      </c>
      <c r="G934" s="4">
        <f t="shared" ca="1" si="130"/>
        <v>-1.8484660717632551E-6</v>
      </c>
      <c r="H934" s="4">
        <f t="shared" ca="1" si="131"/>
        <v>-7.1322464778589278E-7</v>
      </c>
      <c r="I934" s="4">
        <f t="shared" ca="1" si="132"/>
        <v>1.8484660717632551E-6</v>
      </c>
      <c r="J934" s="3">
        <f t="shared" ca="1" si="133"/>
        <v>2.3103824808856643E-7</v>
      </c>
    </row>
    <row r="935" spans="4:10">
      <c r="D935" s="4">
        <f t="shared" si="135"/>
        <v>933</v>
      </c>
      <c r="E935" s="4">
        <f t="shared" si="134"/>
        <v>7</v>
      </c>
      <c r="F935" s="4">
        <f t="shared" ca="1" si="129"/>
        <v>7.0000011518160106</v>
      </c>
      <c r="G935" s="4">
        <f t="shared" ca="1" si="130"/>
        <v>-1.1518160105694619E-6</v>
      </c>
      <c r="H935" s="4">
        <f t="shared" ca="1" si="131"/>
        <v>-1.8650406583553547E-6</v>
      </c>
      <c r="I935" s="4">
        <f t="shared" ca="1" si="132"/>
        <v>1.1518160105694619E-6</v>
      </c>
      <c r="J935" s="3">
        <f t="shared" ca="1" si="133"/>
        <v>6.9665006119379314E-7</v>
      </c>
    </row>
    <row r="936" spans="4:10">
      <c r="D936" s="4">
        <f t="shared" si="135"/>
        <v>934</v>
      </c>
      <c r="E936" s="4">
        <f t="shared" si="134"/>
        <v>7</v>
      </c>
      <c r="F936" s="4">
        <f t="shared" ca="1" si="129"/>
        <v>7.0000000389400645</v>
      </c>
      <c r="G936" s="4">
        <f t="shared" ca="1" si="130"/>
        <v>-3.8940064506221006E-8</v>
      </c>
      <c r="H936" s="4">
        <f t="shared" ca="1" si="131"/>
        <v>-1.9039807228615757E-6</v>
      </c>
      <c r="I936" s="4">
        <f t="shared" ca="1" si="132"/>
        <v>3.8940064506221006E-8</v>
      </c>
      <c r="J936" s="3">
        <f t="shared" ca="1" si="133"/>
        <v>1.1128759460632409E-6</v>
      </c>
    </row>
    <row r="937" spans="4:10">
      <c r="D937" s="4">
        <f t="shared" si="135"/>
        <v>935</v>
      </c>
      <c r="E937" s="4">
        <f t="shared" si="134"/>
        <v>7</v>
      </c>
      <c r="F937" s="4">
        <f t="shared" ca="1" si="129"/>
        <v>6.9999991217092559</v>
      </c>
      <c r="G937" s="4">
        <f t="shared" ca="1" si="130"/>
        <v>8.7829074413292574E-7</v>
      </c>
      <c r="H937" s="4">
        <f t="shared" ca="1" si="131"/>
        <v>-1.02568997872865E-6</v>
      </c>
      <c r="I937" s="4">
        <f t="shared" ca="1" si="132"/>
        <v>8.7829074413292574E-7</v>
      </c>
      <c r="J937" s="3">
        <f t="shared" ca="1" si="133"/>
        <v>9.1723080863914674E-7</v>
      </c>
    </row>
    <row r="938" spans="4:10">
      <c r="D938" s="4">
        <f t="shared" si="135"/>
        <v>936</v>
      </c>
      <c r="E938" s="4">
        <f t="shared" si="134"/>
        <v>7</v>
      </c>
      <c r="F938" s="4">
        <f t="shared" ca="1" si="129"/>
        <v>6.999998800716666</v>
      </c>
      <c r="G938" s="4">
        <f t="shared" ca="1" si="130"/>
        <v>1.1992833339746767E-6</v>
      </c>
      <c r="H938" s="4">
        <f t="shared" ca="1" si="131"/>
        <v>1.735933552460267E-7</v>
      </c>
      <c r="I938" s="4">
        <f t="shared" ca="1" si="132"/>
        <v>1.1992833339746767E-6</v>
      </c>
      <c r="J938" s="3">
        <f t="shared" ca="1" si="133"/>
        <v>3.2099258984175094E-7</v>
      </c>
    </row>
    <row r="939" spans="4:10">
      <c r="D939" s="4">
        <f t="shared" si="135"/>
        <v>937</v>
      </c>
      <c r="E939" s="4">
        <f t="shared" si="134"/>
        <v>7</v>
      </c>
      <c r="F939" s="4">
        <f t="shared" ca="1" si="129"/>
        <v>6.9999991145467737</v>
      </c>
      <c r="G939" s="4">
        <f t="shared" ca="1" si="130"/>
        <v>8.8545322629585144E-7</v>
      </c>
      <c r="H939" s="4">
        <f t="shared" ca="1" si="131"/>
        <v>1.0590465815418781E-6</v>
      </c>
      <c r="I939" s="4">
        <f t="shared" ca="1" si="132"/>
        <v>8.8545322629585144E-7</v>
      </c>
      <c r="J939" s="3">
        <f t="shared" ca="1" si="133"/>
        <v>3.1383010767882524E-7</v>
      </c>
    </row>
    <row r="940" spans="4:10">
      <c r="D940" s="4">
        <f t="shared" si="135"/>
        <v>938</v>
      </c>
      <c r="E940" s="4">
        <f t="shared" si="134"/>
        <v>7</v>
      </c>
      <c r="F940" s="4">
        <f t="shared" ca="1" si="129"/>
        <v>6.9999997910334573</v>
      </c>
      <c r="G940" s="4">
        <f t="shared" ca="1" si="130"/>
        <v>2.0896654273627746E-7</v>
      </c>
      <c r="H940" s="4">
        <f t="shared" ca="1" si="131"/>
        <v>1.2680131242781556E-6</v>
      </c>
      <c r="I940" s="4">
        <f t="shared" ca="1" si="132"/>
        <v>2.0896654273627746E-7</v>
      </c>
      <c r="J940" s="3">
        <f t="shared" ca="1" si="133"/>
        <v>6.7648668355957398E-7</v>
      </c>
    </row>
    <row r="941" spans="4:10">
      <c r="D941" s="4">
        <f t="shared" si="135"/>
        <v>939</v>
      </c>
      <c r="E941" s="4">
        <f t="shared" si="134"/>
        <v>7</v>
      </c>
      <c r="F941" s="4">
        <f t="shared" ca="1" si="129"/>
        <v>7.0000004371284223</v>
      </c>
      <c r="G941" s="4">
        <f t="shared" ca="1" si="130"/>
        <v>-4.3712842234810978E-7</v>
      </c>
      <c r="H941" s="4">
        <f t="shared" ca="1" si="131"/>
        <v>8.3088470193004582E-7</v>
      </c>
      <c r="I941" s="4">
        <f t="shared" ca="1" si="132"/>
        <v>4.3712842234810978E-7</v>
      </c>
      <c r="J941" s="3">
        <f t="shared" ca="1" si="133"/>
        <v>6.4609496508438724E-7</v>
      </c>
    </row>
    <row r="942" spans="4:10">
      <c r="D942" s="4">
        <f t="shared" si="135"/>
        <v>940</v>
      </c>
      <c r="E942" s="4">
        <f t="shared" si="134"/>
        <v>7</v>
      </c>
      <c r="F942" s="4">
        <f t="shared" ca="1" si="129"/>
        <v>7.0000007499744115</v>
      </c>
      <c r="G942" s="4">
        <f t="shared" ca="1" si="130"/>
        <v>-7.4997441146251731E-7</v>
      </c>
      <c r="H942" s="4">
        <f t="shared" ca="1" si="131"/>
        <v>8.0910290467528512E-8</v>
      </c>
      <c r="I942" s="4">
        <f t="shared" ca="1" si="132"/>
        <v>7.4997441146251731E-7</v>
      </c>
      <c r="J942" s="3">
        <f t="shared" ca="1" si="133"/>
        <v>3.1284598911440753E-7</v>
      </c>
    </row>
    <row r="943" spans="4:10">
      <c r="D943" s="4">
        <f t="shared" si="135"/>
        <v>941</v>
      </c>
      <c r="E943" s="4">
        <f t="shared" si="134"/>
        <v>7</v>
      </c>
      <c r="F943" s="4">
        <f t="shared" ca="1" si="129"/>
        <v>7.0000006442487415</v>
      </c>
      <c r="G943" s="4">
        <f t="shared" ca="1" si="130"/>
        <v>-6.4424874146595812E-7</v>
      </c>
      <c r="H943" s="4">
        <f t="shared" ca="1" si="131"/>
        <v>-5.6333845099842961E-7</v>
      </c>
      <c r="I943" s="4">
        <f t="shared" ca="1" si="132"/>
        <v>6.4424874146595812E-7</v>
      </c>
      <c r="J943" s="3">
        <f t="shared" ca="1" si="133"/>
        <v>1.0572566999655919E-7</v>
      </c>
    </row>
    <row r="944" spans="4:10">
      <c r="D944" s="4">
        <f t="shared" si="135"/>
        <v>942</v>
      </c>
      <c r="E944" s="4">
        <f t="shared" si="134"/>
        <v>7</v>
      </c>
      <c r="F944" s="4">
        <f t="shared" ca="1" si="129"/>
        <v>7.0000002510512491</v>
      </c>
      <c r="G944" s="4">
        <f t="shared" ca="1" si="130"/>
        <v>-2.5105124912272458E-7</v>
      </c>
      <c r="H944" s="4">
        <f t="shared" ca="1" si="131"/>
        <v>-8.1438970012115419E-7</v>
      </c>
      <c r="I944" s="4">
        <f t="shared" ca="1" si="132"/>
        <v>2.5105124912272458E-7</v>
      </c>
      <c r="J944" s="3">
        <f t="shared" ca="1" si="133"/>
        <v>3.9319749234323353E-7</v>
      </c>
    </row>
    <row r="945" spans="4:10">
      <c r="D945" s="4">
        <f t="shared" si="135"/>
        <v>943</v>
      </c>
      <c r="E945" s="4">
        <f t="shared" si="134"/>
        <v>7</v>
      </c>
      <c r="F945" s="4">
        <f t="shared" ca="1" si="129"/>
        <v>6.9999998135982828</v>
      </c>
      <c r="G945" s="4">
        <f t="shared" ca="1" si="130"/>
        <v>1.864017171726573E-7</v>
      </c>
      <c r="H945" s="4">
        <f t="shared" ca="1" si="131"/>
        <v>-6.2798798294849689E-7</v>
      </c>
      <c r="I945" s="4">
        <f t="shared" ca="1" si="132"/>
        <v>1.864017171726573E-7</v>
      </c>
      <c r="J945" s="3">
        <f t="shared" ca="1" si="133"/>
        <v>4.3745296629538188E-7</v>
      </c>
    </row>
    <row r="946" spans="4:10">
      <c r="D946" s="4">
        <f t="shared" si="135"/>
        <v>944</v>
      </c>
      <c r="E946" s="4">
        <f t="shared" si="134"/>
        <v>7</v>
      </c>
      <c r="F946" s="4">
        <f t="shared" ca="1" si="129"/>
        <v>6.9999995494277112</v>
      </c>
      <c r="G946" s="4">
        <f t="shared" ca="1" si="130"/>
        <v>4.505722888126229E-7</v>
      </c>
      <c r="H946" s="4">
        <f t="shared" ca="1" si="131"/>
        <v>-1.7741569413587399E-7</v>
      </c>
      <c r="I946" s="4">
        <f t="shared" ca="1" si="132"/>
        <v>4.505722888126229E-7</v>
      </c>
      <c r="J946" s="3">
        <f t="shared" ca="1" si="133"/>
        <v>2.641705716399656E-7</v>
      </c>
    </row>
    <row r="947" spans="4:10">
      <c r="D947" s="4">
        <f t="shared" si="135"/>
        <v>945</v>
      </c>
      <c r="E947" s="4">
        <f t="shared" si="134"/>
        <v>7</v>
      </c>
      <c r="F947" s="4">
        <f t="shared" ca="1" si="129"/>
        <v>6.9999995514015723</v>
      </c>
      <c r="G947" s="4">
        <f t="shared" ca="1" si="130"/>
        <v>4.4859842773803393E-7</v>
      </c>
      <c r="H947" s="4">
        <f t="shared" ca="1" si="131"/>
        <v>2.7118273360215994E-7</v>
      </c>
      <c r="I947" s="4">
        <f t="shared" ca="1" si="132"/>
        <v>4.4859842773803393E-7</v>
      </c>
      <c r="J947" s="3">
        <f t="shared" ca="1" si="133"/>
        <v>1.9738610745889673E-9</v>
      </c>
    </row>
    <row r="948" spans="4:10">
      <c r="D948" s="4">
        <f t="shared" si="135"/>
        <v>946</v>
      </c>
      <c r="E948" s="4">
        <f t="shared" si="134"/>
        <v>7</v>
      </c>
      <c r="F948" s="4">
        <f t="shared" ca="1" si="129"/>
        <v>6.9999997673385996</v>
      </c>
      <c r="G948" s="4">
        <f t="shared" ca="1" si="130"/>
        <v>2.3266140036781735E-7</v>
      </c>
      <c r="H948" s="4">
        <f t="shared" ca="1" si="131"/>
        <v>5.0384413396997729E-7</v>
      </c>
      <c r="I948" s="4">
        <f t="shared" ca="1" si="132"/>
        <v>2.3266140036781735E-7</v>
      </c>
      <c r="J948" s="3">
        <f t="shared" ca="1" si="133"/>
        <v>2.1593702737021658E-7</v>
      </c>
    </row>
    <row r="949" spans="4:10">
      <c r="D949" s="4">
        <f t="shared" si="135"/>
        <v>947</v>
      </c>
      <c r="E949" s="4">
        <f t="shared" si="134"/>
        <v>7</v>
      </c>
      <c r="F949" s="4">
        <f t="shared" ca="1" si="129"/>
        <v>7.0000000528705097</v>
      </c>
      <c r="G949" s="4">
        <f t="shared" ca="1" si="130"/>
        <v>-5.2870509748004224E-8</v>
      </c>
      <c r="H949" s="4">
        <f t="shared" ca="1" si="131"/>
        <v>4.5097362422197307E-7</v>
      </c>
      <c r="I949" s="4">
        <f t="shared" ca="1" si="132"/>
        <v>5.2870509748004224E-8</v>
      </c>
      <c r="J949" s="3">
        <f t="shared" ca="1" si="133"/>
        <v>2.8553191011582157E-7</v>
      </c>
    </row>
    <row r="950" spans="4:10">
      <c r="D950" s="4">
        <f t="shared" si="135"/>
        <v>948</v>
      </c>
      <c r="E950" s="4">
        <f t="shared" si="134"/>
        <v>7</v>
      </c>
      <c r="F950" s="4">
        <f t="shared" ca="1" si="129"/>
        <v>7.0000002581699343</v>
      </c>
      <c r="G950" s="4">
        <f t="shared" ca="1" si="130"/>
        <v>-2.5816993431959645E-7</v>
      </c>
      <c r="H950" s="4">
        <f t="shared" ca="1" si="131"/>
        <v>1.9280368990237662E-7</v>
      </c>
      <c r="I950" s="4">
        <f t="shared" ca="1" si="132"/>
        <v>2.5816993431959645E-7</v>
      </c>
      <c r="J950" s="3">
        <f t="shared" ca="1" si="133"/>
        <v>2.0529942457159223E-7</v>
      </c>
    </row>
    <row r="951" spans="4:10">
      <c r="D951" s="4">
        <f t="shared" si="135"/>
        <v>949</v>
      </c>
      <c r="E951" s="4">
        <f t="shared" si="134"/>
        <v>7</v>
      </c>
      <c r="F951" s="4">
        <f t="shared" ref="F951:F1014" ca="1" si="136">F950+Kp*G950+Ki*H950+Kd*(G950-G949)</f>
        <v>7.0000003005898686</v>
      </c>
      <c r="G951" s="4">
        <f t="shared" ref="G951:G1014" ca="1" si="137">E951-F951</f>
        <v>-3.0058986855152625E-7</v>
      </c>
      <c r="H951" s="4">
        <f t="shared" ref="H951:H1014" ca="1" si="138">H950+G951</f>
        <v>-1.0778617864914963E-7</v>
      </c>
      <c r="I951" s="4">
        <f t="shared" ca="1" si="132"/>
        <v>3.0058986855152625E-7</v>
      </c>
      <c r="J951" s="3">
        <f t="shared" ca="1" si="133"/>
        <v>4.2419934231929801E-8</v>
      </c>
    </row>
    <row r="952" spans="4:10">
      <c r="D952" s="4">
        <f t="shared" si="135"/>
        <v>950</v>
      </c>
      <c r="E952" s="4">
        <f t="shared" si="134"/>
        <v>7</v>
      </c>
      <c r="F952" s="4">
        <f t="shared" ca="1" si="136"/>
        <v>7.0000001912193692</v>
      </c>
      <c r="G952" s="4">
        <f t="shared" ca="1" si="137"/>
        <v>-1.912193692277242E-7</v>
      </c>
      <c r="H952" s="4">
        <f t="shared" ca="1" si="138"/>
        <v>-2.9900554787687383E-7</v>
      </c>
      <c r="I952" s="4">
        <f t="shared" ca="1" si="132"/>
        <v>1.912193692277242E-7</v>
      </c>
      <c r="J952" s="3">
        <f t="shared" ca="1" si="133"/>
        <v>1.0937049932380205E-7</v>
      </c>
    </row>
    <row r="953" spans="4:10">
      <c r="D953" s="4">
        <f t="shared" si="135"/>
        <v>951</v>
      </c>
      <c r="E953" s="4">
        <f t="shared" si="134"/>
        <v>7</v>
      </c>
      <c r="F953" s="4">
        <f t="shared" ca="1" si="136"/>
        <v>7.0000000115390568</v>
      </c>
      <c r="G953" s="4">
        <f t="shared" ca="1" si="137"/>
        <v>-1.153905682116374E-8</v>
      </c>
      <c r="H953" s="4">
        <f t="shared" ca="1" si="138"/>
        <v>-3.1054460469803757E-7</v>
      </c>
      <c r="I953" s="4">
        <f t="shared" ca="1" si="132"/>
        <v>1.153905682116374E-8</v>
      </c>
      <c r="J953" s="3">
        <f t="shared" ca="1" si="133"/>
        <v>1.7968031240656046E-7</v>
      </c>
    </row>
    <row r="954" spans="4:10">
      <c r="D954" s="4">
        <f t="shared" si="135"/>
        <v>952</v>
      </c>
      <c r="E954" s="4">
        <f t="shared" si="134"/>
        <v>7</v>
      </c>
      <c r="F954" s="4">
        <f t="shared" ca="1" si="136"/>
        <v>6.9999998609373755</v>
      </c>
      <c r="G954" s="4">
        <f t="shared" ca="1" si="137"/>
        <v>1.3906262452678675E-7</v>
      </c>
      <c r="H954" s="4">
        <f t="shared" ca="1" si="138"/>
        <v>-1.7148198017125083E-7</v>
      </c>
      <c r="I954" s="4">
        <f t="shared" ca="1" si="132"/>
        <v>1.3906262452678675E-7</v>
      </c>
      <c r="J954" s="3">
        <f t="shared" ca="1" si="133"/>
        <v>1.5060168134795049E-7</v>
      </c>
    </row>
    <row r="955" spans="4:10">
      <c r="D955" s="4">
        <f t="shared" si="135"/>
        <v>953</v>
      </c>
      <c r="E955" s="4">
        <f t="shared" si="134"/>
        <v>7</v>
      </c>
      <c r="F955" s="4">
        <f t="shared" ca="1" si="136"/>
        <v>6.9999998057745429</v>
      </c>
      <c r="G955" s="4">
        <f t="shared" ca="1" si="137"/>
        <v>1.9422545705083394E-7</v>
      </c>
      <c r="H955" s="4">
        <f t="shared" ca="1" si="138"/>
        <v>2.2743476879583113E-8</v>
      </c>
      <c r="I955" s="4">
        <f t="shared" ca="1" si="132"/>
        <v>1.9422545705083394E-7</v>
      </c>
      <c r="J955" s="3">
        <f t="shared" ca="1" si="133"/>
        <v>5.516283252404719E-8</v>
      </c>
    </row>
    <row r="956" spans="4:10">
      <c r="D956" s="4">
        <f t="shared" si="135"/>
        <v>954</v>
      </c>
      <c r="E956" s="4">
        <f t="shared" si="134"/>
        <v>7</v>
      </c>
      <c r="F956" s="4">
        <f t="shared" ca="1" si="136"/>
        <v>6.9999998540338177</v>
      </c>
      <c r="G956" s="4">
        <f t="shared" ca="1" si="137"/>
        <v>1.4596618225226621E-7</v>
      </c>
      <c r="H956" s="4">
        <f t="shared" ca="1" si="138"/>
        <v>1.6870965913184932E-7</v>
      </c>
      <c r="I956" s="4">
        <f t="shared" ca="1" si="132"/>
        <v>1.4596618225226621E-7</v>
      </c>
      <c r="J956" s="3">
        <f t="shared" ca="1" si="133"/>
        <v>4.8259274798567731E-8</v>
      </c>
    </row>
    <row r="957" spans="4:10">
      <c r="D957" s="4">
        <f t="shared" si="135"/>
        <v>955</v>
      </c>
      <c r="E957" s="4">
        <f t="shared" si="134"/>
        <v>7</v>
      </c>
      <c r="F957" s="4">
        <f t="shared" ca="1" si="136"/>
        <v>6.9999999627457807</v>
      </c>
      <c r="G957" s="4">
        <f t="shared" ca="1" si="137"/>
        <v>3.7254219265037136E-8</v>
      </c>
      <c r="H957" s="4">
        <f t="shared" ca="1" si="138"/>
        <v>2.0596387839688646E-7</v>
      </c>
      <c r="I957" s="4">
        <f t="shared" ca="1" si="132"/>
        <v>3.7254219265037136E-8</v>
      </c>
      <c r="J957" s="3">
        <f t="shared" ca="1" si="133"/>
        <v>1.0871196298722907E-7</v>
      </c>
    </row>
    <row r="958" spans="4:10">
      <c r="D958" s="4">
        <f t="shared" si="135"/>
        <v>956</v>
      </c>
      <c r="E958" s="4">
        <f t="shared" si="134"/>
        <v>7</v>
      </c>
      <c r="F958" s="4">
        <f t="shared" ca="1" si="136"/>
        <v>7.0000000683288137</v>
      </c>
      <c r="G958" s="4">
        <f t="shared" ca="1" si="137"/>
        <v>-6.8328813718210313E-8</v>
      </c>
      <c r="H958" s="4">
        <f t="shared" ca="1" si="138"/>
        <v>1.3763506467867614E-7</v>
      </c>
      <c r="I958" s="4">
        <f t="shared" ca="1" si="132"/>
        <v>6.8328813718210313E-8</v>
      </c>
      <c r="J958" s="3">
        <f t="shared" ca="1" si="133"/>
        <v>1.0558303298324745E-7</v>
      </c>
    </row>
    <row r="959" spans="4:10">
      <c r="D959" s="4">
        <f t="shared" si="135"/>
        <v>957</v>
      </c>
      <c r="E959" s="4">
        <f t="shared" si="134"/>
        <v>7</v>
      </c>
      <c r="F959" s="4">
        <f t="shared" ca="1" si="136"/>
        <v>7.0000001209370533</v>
      </c>
      <c r="G959" s="4">
        <f t="shared" ca="1" si="137"/>
        <v>-1.2093705326066129E-7</v>
      </c>
      <c r="H959" s="4">
        <f t="shared" ca="1" si="138"/>
        <v>1.6698011418014858E-8</v>
      </c>
      <c r="I959" s="4">
        <f t="shared" ca="1" si="132"/>
        <v>1.2093705326066129E-7</v>
      </c>
      <c r="J959" s="3">
        <f t="shared" ca="1" si="133"/>
        <v>5.2608239542450974E-8</v>
      </c>
    </row>
    <row r="960" spans="4:10">
      <c r="D960" s="4">
        <f t="shared" si="135"/>
        <v>958</v>
      </c>
      <c r="E960" s="4">
        <f t="shared" si="134"/>
        <v>7</v>
      </c>
      <c r="F960" s="4">
        <f t="shared" ca="1" si="136"/>
        <v>7.0000001056326591</v>
      </c>
      <c r="G960" s="4">
        <f t="shared" ca="1" si="137"/>
        <v>-1.0563265906426977E-7</v>
      </c>
      <c r="H960" s="4">
        <f t="shared" ca="1" si="138"/>
        <v>-8.8934647646254916E-8</v>
      </c>
      <c r="I960" s="4">
        <f t="shared" ca="1" si="132"/>
        <v>1.0563265906426977E-7</v>
      </c>
      <c r="J960" s="3">
        <f t="shared" ca="1" si="133"/>
        <v>1.5304394196391513E-8</v>
      </c>
    </row>
    <row r="961" spans="4:10">
      <c r="D961" s="4">
        <f t="shared" si="135"/>
        <v>959</v>
      </c>
      <c r="E961" s="4">
        <f t="shared" si="134"/>
        <v>7</v>
      </c>
      <c r="F961" s="4">
        <f t="shared" ca="1" si="136"/>
        <v>7.0000000428027143</v>
      </c>
      <c r="G961" s="4">
        <f t="shared" ca="1" si="137"/>
        <v>-4.2802714261824804E-8</v>
      </c>
      <c r="H961" s="4">
        <f t="shared" ca="1" si="138"/>
        <v>-1.3173736190807972E-7</v>
      </c>
      <c r="I961" s="4">
        <f t="shared" ca="1" si="132"/>
        <v>4.2802714261824804E-8</v>
      </c>
      <c r="J961" s="3">
        <f t="shared" ca="1" si="133"/>
        <v>6.282994480244497E-8</v>
      </c>
    </row>
    <row r="962" spans="4:10">
      <c r="D962" s="4">
        <f t="shared" si="135"/>
        <v>960</v>
      </c>
      <c r="E962" s="4">
        <f t="shared" si="134"/>
        <v>7</v>
      </c>
      <c r="F962" s="4">
        <f t="shared" ca="1" si="136"/>
        <v>6.9999999716173855</v>
      </c>
      <c r="G962" s="4">
        <f t="shared" ca="1" si="137"/>
        <v>2.8382614480904067E-8</v>
      </c>
      <c r="H962" s="4">
        <f t="shared" ca="1" si="138"/>
        <v>-1.0335474742717565E-7</v>
      </c>
      <c r="I962" s="4">
        <f t="shared" ca="1" si="132"/>
        <v>2.8382614480904067E-8</v>
      </c>
      <c r="J962" s="3">
        <f t="shared" ca="1" si="133"/>
        <v>7.1185328742728871E-8</v>
      </c>
    </row>
    <row r="963" spans="4:10">
      <c r="D963" s="4">
        <f t="shared" si="135"/>
        <v>961</v>
      </c>
      <c r="E963" s="4">
        <f t="shared" si="134"/>
        <v>7</v>
      </c>
      <c r="F963" s="4">
        <f t="shared" ca="1" si="136"/>
        <v>6.9999999276980542</v>
      </c>
      <c r="G963" s="4">
        <f t="shared" ca="1" si="137"/>
        <v>7.2301945763797448E-8</v>
      </c>
      <c r="H963" s="4">
        <f t="shared" ca="1" si="138"/>
        <v>-3.1052801663378204E-8</v>
      </c>
      <c r="I963" s="4">
        <f t="shared" ref="I963:I1026" ca="1" si="139">ABS(G963)</f>
        <v>7.2301945763797448E-8</v>
      </c>
      <c r="J963" s="3">
        <f t="shared" ca="1" si="133"/>
        <v>4.3919331282893381E-8</v>
      </c>
    </row>
    <row r="964" spans="4:10">
      <c r="D964" s="4">
        <f t="shared" si="135"/>
        <v>962</v>
      </c>
      <c r="E964" s="4">
        <f t="shared" si="134"/>
        <v>7</v>
      </c>
      <c r="F964" s="4">
        <f t="shared" ca="1" si="136"/>
        <v>6.9999999267804043</v>
      </c>
      <c r="G964" s="4">
        <f t="shared" ca="1" si="137"/>
        <v>7.3219595719820063E-8</v>
      </c>
      <c r="H964" s="4">
        <f t="shared" ca="1" si="138"/>
        <v>4.2166794056441859E-8</v>
      </c>
      <c r="I964" s="4">
        <f t="shared" ca="1" si="139"/>
        <v>7.3219595719820063E-8</v>
      </c>
      <c r="J964" s="3">
        <f t="shared" ref="J964:J1027" ca="1" si="140">ABS(F964-F963)</f>
        <v>9.1764995602261479E-10</v>
      </c>
    </row>
    <row r="965" spans="4:10">
      <c r="D965" s="4">
        <f t="shared" si="135"/>
        <v>963</v>
      </c>
      <c r="E965" s="4">
        <f t="shared" ref="E965:E1028" si="141">E964</f>
        <v>7</v>
      </c>
      <c r="F965" s="4">
        <f t="shared" ca="1" si="136"/>
        <v>6.9999999610242067</v>
      </c>
      <c r="G965" s="4">
        <f t="shared" ca="1" si="137"/>
        <v>3.8975793259510283E-8</v>
      </c>
      <c r="H965" s="4">
        <f t="shared" ca="1" si="138"/>
        <v>8.1142587315952142E-8</v>
      </c>
      <c r="I965" s="4">
        <f t="shared" ca="1" si="139"/>
        <v>3.8975793259510283E-8</v>
      </c>
      <c r="J965" s="3">
        <f t="shared" ca="1" si="140"/>
        <v>3.424380246030978E-8</v>
      </c>
    </row>
    <row r="966" spans="4:10">
      <c r="D966" s="4">
        <f t="shared" si="135"/>
        <v>964</v>
      </c>
      <c r="E966" s="4">
        <f t="shared" si="141"/>
        <v>7</v>
      </c>
      <c r="F966" s="4">
        <f t="shared" ca="1" si="136"/>
        <v>7.0000000072982722</v>
      </c>
      <c r="G966" s="4">
        <f t="shared" ca="1" si="137"/>
        <v>-7.2982722087999718E-9</v>
      </c>
      <c r="H966" s="4">
        <f t="shared" ca="1" si="138"/>
        <v>7.384431510715217E-8</v>
      </c>
      <c r="I966" s="4">
        <f t="shared" ca="1" si="139"/>
        <v>7.2982722087999718E-9</v>
      </c>
      <c r="J966" s="3">
        <f t="shared" ca="1" si="140"/>
        <v>4.6274065468310255E-8</v>
      </c>
    </row>
    <row r="967" spans="4:10">
      <c r="D967" s="4">
        <f t="shared" si="135"/>
        <v>965</v>
      </c>
      <c r="E967" s="4">
        <f t="shared" si="141"/>
        <v>7</v>
      </c>
      <c r="F967" s="4">
        <f t="shared" ca="1" si="136"/>
        <v>7.0000000411764907</v>
      </c>
      <c r="G967" s="4">
        <f t="shared" ca="1" si="137"/>
        <v>-4.1176490661598564E-8</v>
      </c>
      <c r="H967" s="4">
        <f t="shared" ca="1" si="138"/>
        <v>3.2667824445553606E-8</v>
      </c>
      <c r="I967" s="4">
        <f t="shared" ca="1" si="139"/>
        <v>4.1176490661598564E-8</v>
      </c>
      <c r="J967" s="3">
        <f t="shared" ca="1" si="140"/>
        <v>3.3878218452798592E-8</v>
      </c>
    </row>
    <row r="968" spans="4:10">
      <c r="D968" s="4">
        <f t="shared" si="135"/>
        <v>966</v>
      </c>
      <c r="E968" s="4">
        <f t="shared" si="141"/>
        <v>7</v>
      </c>
      <c r="F968" s="4">
        <f t="shared" ca="1" si="136"/>
        <v>7.0000000488580838</v>
      </c>
      <c r="G968" s="4">
        <f t="shared" ca="1" si="137"/>
        <v>-4.8858083800951135E-8</v>
      </c>
      <c r="H968" s="4">
        <f t="shared" ca="1" si="138"/>
        <v>-1.6190259355397529E-8</v>
      </c>
      <c r="I968" s="4">
        <f t="shared" ca="1" si="139"/>
        <v>4.8858083800951135E-8</v>
      </c>
      <c r="J968" s="3">
        <f t="shared" ca="1" si="140"/>
        <v>7.6815931393525716E-9</v>
      </c>
    </row>
    <row r="969" spans="4:10">
      <c r="D969" s="4">
        <f t="shared" si="135"/>
        <v>967</v>
      </c>
      <c r="E969" s="4">
        <f t="shared" si="141"/>
        <v>7</v>
      </c>
      <c r="F969" s="4">
        <f t="shared" ca="1" si="136"/>
        <v>7.0000000317161142</v>
      </c>
      <c r="G969" s="4">
        <f t="shared" ca="1" si="137"/>
        <v>-3.1716114179403121E-8</v>
      </c>
      <c r="H969" s="4">
        <f t="shared" ca="1" si="138"/>
        <v>-4.790637353480065E-8</v>
      </c>
      <c r="I969" s="4">
        <f t="shared" ca="1" si="139"/>
        <v>3.1716114179403121E-8</v>
      </c>
      <c r="J969" s="3">
        <f t="shared" ca="1" si="140"/>
        <v>1.7141969621548014E-8</v>
      </c>
    </row>
    <row r="970" spans="4:10">
      <c r="D970" s="4">
        <f t="shared" si="135"/>
        <v>968</v>
      </c>
      <c r="E970" s="4">
        <f t="shared" si="141"/>
        <v>7</v>
      </c>
      <c r="F970" s="4">
        <f t="shared" ca="1" si="136"/>
        <v>7.0000000027201565</v>
      </c>
      <c r="G970" s="4">
        <f t="shared" ca="1" si="137"/>
        <v>-2.7201565444556763E-9</v>
      </c>
      <c r="H970" s="4">
        <f t="shared" ca="1" si="138"/>
        <v>-5.0626530079256327E-8</v>
      </c>
      <c r="I970" s="4">
        <f t="shared" ca="1" si="139"/>
        <v>2.7201565444556763E-9</v>
      </c>
      <c r="J970" s="3">
        <f t="shared" ca="1" si="140"/>
        <v>2.8995957634947445E-8</v>
      </c>
    </row>
    <row r="971" spans="4:10">
      <c r="D971" s="4">
        <f t="shared" si="135"/>
        <v>969</v>
      </c>
      <c r="E971" s="4">
        <f t="shared" si="141"/>
        <v>7</v>
      </c>
      <c r="F971" s="4">
        <f t="shared" ca="1" si="136"/>
        <v>6.9999999780067945</v>
      </c>
      <c r="G971" s="4">
        <f t="shared" ca="1" si="137"/>
        <v>2.1993205479020617E-8</v>
      </c>
      <c r="H971" s="4">
        <f t="shared" ca="1" si="138"/>
        <v>-2.863332460023571E-8</v>
      </c>
      <c r="I971" s="4">
        <f t="shared" ca="1" si="139"/>
        <v>2.1993205479020617E-8</v>
      </c>
      <c r="J971" s="3">
        <f t="shared" ca="1" si="140"/>
        <v>2.4713362023476293E-8</v>
      </c>
    </row>
    <row r="972" spans="4:10">
      <c r="D972" s="4">
        <f t="shared" si="135"/>
        <v>970</v>
      </c>
      <c r="E972" s="4">
        <f t="shared" si="141"/>
        <v>7</v>
      </c>
      <c r="F972" s="4">
        <f t="shared" ca="1" si="136"/>
        <v>6.9999999685597434</v>
      </c>
      <c r="G972" s="4">
        <f t="shared" ca="1" si="137"/>
        <v>3.1440256620385298E-8</v>
      </c>
      <c r="H972" s="4">
        <f t="shared" ca="1" si="138"/>
        <v>2.8069320201495884E-9</v>
      </c>
      <c r="I972" s="4">
        <f t="shared" ca="1" si="139"/>
        <v>3.1440256620385298E-8</v>
      </c>
      <c r="J972" s="3">
        <f t="shared" ca="1" si="140"/>
        <v>9.4470511413646818E-9</v>
      </c>
    </row>
    <row r="973" spans="4:10">
      <c r="D973" s="4">
        <f t="shared" si="135"/>
        <v>971</v>
      </c>
      <c r="E973" s="4">
        <f t="shared" si="141"/>
        <v>7</v>
      </c>
      <c r="F973" s="4">
        <f t="shared" ca="1" si="136"/>
        <v>6.9999999759537932</v>
      </c>
      <c r="G973" s="4">
        <f t="shared" ca="1" si="137"/>
        <v>2.4046206803518544E-8</v>
      </c>
      <c r="H973" s="4">
        <f t="shared" ca="1" si="138"/>
        <v>2.6853138823668132E-8</v>
      </c>
      <c r="I973" s="4">
        <f t="shared" ca="1" si="139"/>
        <v>2.4046206803518544E-8</v>
      </c>
      <c r="J973" s="3">
        <f t="shared" ca="1" si="140"/>
        <v>7.3940498168667546E-9</v>
      </c>
    </row>
    <row r="974" spans="4:10">
      <c r="D974" s="4">
        <f t="shared" ref="D974:D1037" si="142">D973+1</f>
        <v>972</v>
      </c>
      <c r="E974" s="4">
        <f t="shared" si="141"/>
        <v>7</v>
      </c>
      <c r="F974" s="4">
        <f t="shared" ca="1" si="136"/>
        <v>6.9999999934137707</v>
      </c>
      <c r="G974" s="4">
        <f t="shared" ca="1" si="137"/>
        <v>6.5862293396889982E-9</v>
      </c>
      <c r="H974" s="4">
        <f t="shared" ca="1" si="138"/>
        <v>3.343936816335713E-8</v>
      </c>
      <c r="I974" s="4">
        <f t="shared" ca="1" si="139"/>
        <v>6.5862293396889982E-9</v>
      </c>
      <c r="J974" s="3">
        <f t="shared" ca="1" si="140"/>
        <v>1.7459977463829546E-8</v>
      </c>
    </row>
    <row r="975" spans="4:10">
      <c r="D975" s="4">
        <f t="shared" si="142"/>
        <v>973</v>
      </c>
      <c r="E975" s="4">
        <f t="shared" si="141"/>
        <v>7</v>
      </c>
      <c r="F975" s="4">
        <f t="shared" ca="1" si="136"/>
        <v>7.0000000106592939</v>
      </c>
      <c r="G975" s="4">
        <f t="shared" ca="1" si="137"/>
        <v>-1.0659293891990274E-8</v>
      </c>
      <c r="H975" s="4">
        <f t="shared" ca="1" si="138"/>
        <v>2.2780074271366857E-8</v>
      </c>
      <c r="I975" s="4">
        <f t="shared" ca="1" si="139"/>
        <v>1.0659293891990274E-8</v>
      </c>
      <c r="J975" s="3">
        <f t="shared" ca="1" si="140"/>
        <v>1.7245523231679272E-8</v>
      </c>
    </row>
    <row r="976" spans="4:10">
      <c r="D976" s="4">
        <f t="shared" si="142"/>
        <v>974</v>
      </c>
      <c r="E976" s="4">
        <f t="shared" si="141"/>
        <v>7</v>
      </c>
      <c r="F976" s="4">
        <f t="shared" ca="1" si="136"/>
        <v>7.0000000194916305</v>
      </c>
      <c r="G976" s="4">
        <f t="shared" ca="1" si="137"/>
        <v>-1.9491630531831561E-8</v>
      </c>
      <c r="H976" s="4">
        <f t="shared" ca="1" si="138"/>
        <v>3.2884437395352961E-9</v>
      </c>
      <c r="I976" s="4">
        <f t="shared" ca="1" si="139"/>
        <v>1.9491630531831561E-8</v>
      </c>
      <c r="J976" s="3">
        <f t="shared" ca="1" si="140"/>
        <v>8.8323366398412873E-9</v>
      </c>
    </row>
    <row r="977" spans="4:10">
      <c r="D977" s="4">
        <f t="shared" si="142"/>
        <v>975</v>
      </c>
      <c r="E977" s="4">
        <f t="shared" si="141"/>
        <v>7</v>
      </c>
      <c r="F977" s="4">
        <f t="shared" ca="1" si="136"/>
        <v>7.0000000173103398</v>
      </c>
      <c r="G977" s="4">
        <f t="shared" ca="1" si="137"/>
        <v>-1.7310339828213728E-8</v>
      </c>
      <c r="H977" s="4">
        <f t="shared" ca="1" si="138"/>
        <v>-1.4021896088678432E-8</v>
      </c>
      <c r="I977" s="4">
        <f t="shared" ca="1" si="139"/>
        <v>1.7310339828213728E-8</v>
      </c>
      <c r="J977" s="3">
        <f t="shared" ca="1" si="140"/>
        <v>2.1812907036178331E-9</v>
      </c>
    </row>
    <row r="978" spans="4:10">
      <c r="D978" s="4">
        <f t="shared" si="142"/>
        <v>976</v>
      </c>
      <c r="E978" s="4">
        <f t="shared" si="141"/>
        <v>7</v>
      </c>
      <c r="F978" s="4">
        <f t="shared" ca="1" si="136"/>
        <v>7.0000000072780013</v>
      </c>
      <c r="G978" s="4">
        <f t="shared" ca="1" si="137"/>
        <v>-7.2780013127271559E-9</v>
      </c>
      <c r="H978" s="4">
        <f t="shared" ca="1" si="138"/>
        <v>-2.1299897401405588E-8</v>
      </c>
      <c r="I978" s="4">
        <f t="shared" ca="1" si="139"/>
        <v>7.2780013127271559E-9</v>
      </c>
      <c r="J978" s="3">
        <f t="shared" ca="1" si="140"/>
        <v>1.0032338515486572E-8</v>
      </c>
    </row>
    <row r="979" spans="4:10">
      <c r="D979" s="4">
        <f t="shared" si="142"/>
        <v>977</v>
      </c>
      <c r="E979" s="4">
        <f t="shared" si="141"/>
        <v>7</v>
      </c>
      <c r="F979" s="4">
        <f t="shared" ca="1" si="136"/>
        <v>6.9999999956996142</v>
      </c>
      <c r="G979" s="4">
        <f t="shared" ca="1" si="137"/>
        <v>4.3003858252177452E-9</v>
      </c>
      <c r="H979" s="4">
        <f t="shared" ca="1" si="138"/>
        <v>-1.6999511576187842E-8</v>
      </c>
      <c r="I979" s="4">
        <f t="shared" ca="1" si="139"/>
        <v>4.3003858252177452E-9</v>
      </c>
      <c r="J979" s="3">
        <f t="shared" ca="1" si="140"/>
        <v>1.1578387137944901E-8</v>
      </c>
    </row>
    <row r="980" spans="4:10">
      <c r="D980" s="4">
        <f t="shared" si="142"/>
        <v>978</v>
      </c>
      <c r="E980" s="4">
        <f t="shared" si="141"/>
        <v>7</v>
      </c>
      <c r="F980" s="4">
        <f t="shared" ca="1" si="136"/>
        <v>6.9999999884050501</v>
      </c>
      <c r="G980" s="4">
        <f t="shared" ca="1" si="137"/>
        <v>1.1594949889115469E-8</v>
      </c>
      <c r="H980" s="4">
        <f t="shared" ca="1" si="138"/>
        <v>-5.4045616870723734E-9</v>
      </c>
      <c r="I980" s="4">
        <f t="shared" ca="1" si="139"/>
        <v>1.1594949889115469E-8</v>
      </c>
      <c r="J980" s="3">
        <f t="shared" ca="1" si="140"/>
        <v>7.2945640638977238E-9</v>
      </c>
    </row>
    <row r="981" spans="4:10">
      <c r="D981" s="4">
        <f t="shared" si="142"/>
        <v>979</v>
      </c>
      <c r="E981" s="4">
        <f t="shared" si="141"/>
        <v>7</v>
      </c>
      <c r="F981" s="4">
        <f t="shared" ca="1" si="136"/>
        <v>6.9999999880549773</v>
      </c>
      <c r="G981" s="4">
        <f t="shared" ca="1" si="137"/>
        <v>1.1945022748705014E-8</v>
      </c>
      <c r="H981" s="4">
        <f t="shared" ca="1" si="138"/>
        <v>6.5404610616326408E-9</v>
      </c>
      <c r="I981" s="4">
        <f t="shared" ca="1" si="139"/>
        <v>1.1945022748705014E-8</v>
      </c>
      <c r="J981" s="3">
        <f t="shared" ca="1" si="140"/>
        <v>3.5007285958954526E-10</v>
      </c>
    </row>
    <row r="982" spans="4:10">
      <c r="D982" s="4">
        <f t="shared" si="142"/>
        <v>980</v>
      </c>
      <c r="E982" s="4">
        <f t="shared" si="141"/>
        <v>7</v>
      </c>
      <c r="F982" s="4">
        <f t="shared" ca="1" si="136"/>
        <v>6.9999999934797072</v>
      </c>
      <c r="G982" s="4">
        <f t="shared" ca="1" si="137"/>
        <v>6.5202927501673003E-9</v>
      </c>
      <c r="H982" s="4">
        <f t="shared" ca="1" si="138"/>
        <v>1.3060753811799941E-8</v>
      </c>
      <c r="I982" s="4">
        <f t="shared" ca="1" si="139"/>
        <v>6.5202927501673003E-9</v>
      </c>
      <c r="J982" s="3">
        <f t="shared" ca="1" si="140"/>
        <v>5.424729998537714E-9</v>
      </c>
    </row>
    <row r="983" spans="4:10">
      <c r="D983" s="4">
        <f t="shared" si="142"/>
        <v>981</v>
      </c>
      <c r="E983" s="4">
        <f t="shared" si="141"/>
        <v>7</v>
      </c>
      <c r="F983" s="4">
        <f t="shared" ca="1" si="136"/>
        <v>7.0000000009755059</v>
      </c>
      <c r="G983" s="4">
        <f t="shared" ca="1" si="137"/>
        <v>-9.7550589828188095E-10</v>
      </c>
      <c r="H983" s="4">
        <f t="shared" ca="1" si="138"/>
        <v>1.208524791351806E-8</v>
      </c>
      <c r="I983" s="4">
        <f t="shared" ca="1" si="139"/>
        <v>9.7550589828188095E-10</v>
      </c>
      <c r="J983" s="3">
        <f t="shared" ca="1" si="140"/>
        <v>7.4957986484491812E-9</v>
      </c>
    </row>
    <row r="984" spans="4:10">
      <c r="D984" s="4">
        <f t="shared" si="142"/>
        <v>982</v>
      </c>
      <c r="E984" s="4">
        <f t="shared" si="141"/>
        <v>7</v>
      </c>
      <c r="F984" s="4">
        <f t="shared" ca="1" si="136"/>
        <v>7.0000000065621091</v>
      </c>
      <c r="G984" s="4">
        <f t="shared" ca="1" si="137"/>
        <v>-6.5621090783452019E-9</v>
      </c>
      <c r="H984" s="4">
        <f t="shared" ca="1" si="138"/>
        <v>5.5231388351728583E-9</v>
      </c>
      <c r="I984" s="4">
        <f t="shared" ca="1" si="139"/>
        <v>6.5621090783452019E-9</v>
      </c>
      <c r="J984" s="3">
        <f t="shared" ca="1" si="140"/>
        <v>5.5866031800633209E-9</v>
      </c>
    </row>
    <row r="985" spans="4:10">
      <c r="D985" s="4">
        <f t="shared" si="142"/>
        <v>983</v>
      </c>
      <c r="E985" s="4">
        <f t="shared" si="141"/>
        <v>7</v>
      </c>
      <c r="F985" s="4">
        <f t="shared" ca="1" si="136"/>
        <v>7.0000000079377624</v>
      </c>
      <c r="G985" s="4">
        <f t="shared" ca="1" si="137"/>
        <v>-7.9377624473409014E-9</v>
      </c>
      <c r="H985" s="4">
        <f t="shared" ca="1" si="138"/>
        <v>-2.4146236121680431E-9</v>
      </c>
      <c r="I985" s="4">
        <f t="shared" ca="1" si="139"/>
        <v>7.9377624473409014E-9</v>
      </c>
      <c r="J985" s="3">
        <f t="shared" ca="1" si="140"/>
        <v>1.3756533689956996E-9</v>
      </c>
    </row>
    <row r="986" spans="4:10">
      <c r="D986" s="4">
        <f t="shared" si="142"/>
        <v>984</v>
      </c>
      <c r="E986" s="4">
        <f t="shared" si="141"/>
        <v>7</v>
      </c>
      <c r="F986" s="4">
        <f t="shared" ca="1" si="136"/>
        <v>7.0000000052558615</v>
      </c>
      <c r="G986" s="4">
        <f t="shared" ca="1" si="137"/>
        <v>-5.2558615237785489E-9</v>
      </c>
      <c r="H986" s="4">
        <f t="shared" ca="1" si="138"/>
        <v>-7.670485135946592E-9</v>
      </c>
      <c r="I986" s="4">
        <f t="shared" ca="1" si="139"/>
        <v>5.2558615237785489E-9</v>
      </c>
      <c r="J986" s="3">
        <f t="shared" ca="1" si="140"/>
        <v>2.6819009235623525E-9</v>
      </c>
    </row>
    <row r="987" spans="4:10">
      <c r="D987" s="4">
        <f t="shared" si="142"/>
        <v>985</v>
      </c>
      <c r="E987" s="4">
        <f t="shared" si="141"/>
        <v>7</v>
      </c>
      <c r="F987" s="4">
        <f t="shared" ca="1" si="136"/>
        <v>7.0000000005789964</v>
      </c>
      <c r="G987" s="4">
        <f t="shared" ca="1" si="137"/>
        <v>-5.7899640637515404E-10</v>
      </c>
      <c r="H987" s="4">
        <f t="shared" ca="1" si="138"/>
        <v>-8.249481542321746E-9</v>
      </c>
      <c r="I987" s="4">
        <f t="shared" ca="1" si="139"/>
        <v>5.7899640637515404E-10</v>
      </c>
      <c r="J987" s="3">
        <f t="shared" ca="1" si="140"/>
        <v>4.6768651174033948E-9</v>
      </c>
    </row>
    <row r="988" spans="4:10">
      <c r="D988" s="4">
        <f t="shared" si="142"/>
        <v>986</v>
      </c>
      <c r="E988" s="4">
        <f t="shared" si="141"/>
        <v>7</v>
      </c>
      <c r="F988" s="4">
        <f t="shared" ca="1" si="136"/>
        <v>6.9999999965258732</v>
      </c>
      <c r="G988" s="4">
        <f t="shared" ca="1" si="137"/>
        <v>3.4741267640470141E-9</v>
      </c>
      <c r="H988" s="4">
        <f t="shared" ca="1" si="138"/>
        <v>-4.7753547782747319E-9</v>
      </c>
      <c r="I988" s="4">
        <f t="shared" ca="1" si="139"/>
        <v>3.4741267640470141E-9</v>
      </c>
      <c r="J988" s="3">
        <f t="shared" ca="1" si="140"/>
        <v>4.0531231704221682E-9</v>
      </c>
    </row>
    <row r="989" spans="4:10">
      <c r="D989" s="4">
        <f t="shared" si="142"/>
        <v>987</v>
      </c>
      <c r="E989" s="4">
        <f t="shared" si="141"/>
        <v>7</v>
      </c>
      <c r="F989" s="4">
        <f t="shared" ca="1" si="136"/>
        <v>6.9999999949130176</v>
      </c>
      <c r="G989" s="4">
        <f t="shared" ca="1" si="137"/>
        <v>5.0869823908783474E-9</v>
      </c>
      <c r="H989" s="4">
        <f t="shared" ca="1" si="138"/>
        <v>3.1162761260361549E-10</v>
      </c>
      <c r="I989" s="4">
        <f t="shared" ca="1" si="139"/>
        <v>5.0869823908783474E-9</v>
      </c>
      <c r="J989" s="3">
        <f t="shared" ca="1" si="140"/>
        <v>1.6128556268313332E-9</v>
      </c>
    </row>
    <row r="990" spans="4:10">
      <c r="D990" s="4">
        <f t="shared" si="142"/>
        <v>988</v>
      </c>
      <c r="E990" s="4">
        <f t="shared" si="141"/>
        <v>7</v>
      </c>
      <c r="F990" s="4">
        <f t="shared" ca="1" si="136"/>
        <v>6.9999999960412609</v>
      </c>
      <c r="G990" s="4">
        <f t="shared" ca="1" si="137"/>
        <v>3.958739114295895E-9</v>
      </c>
      <c r="H990" s="4">
        <f t="shared" ca="1" si="138"/>
        <v>4.2703667268995105E-9</v>
      </c>
      <c r="I990" s="4">
        <f t="shared" ca="1" si="139"/>
        <v>3.958739114295895E-9</v>
      </c>
      <c r="J990" s="3">
        <f t="shared" ca="1" si="140"/>
        <v>1.1282432765824524E-9</v>
      </c>
    </row>
    <row r="991" spans="4:10">
      <c r="D991" s="4">
        <f t="shared" si="142"/>
        <v>989</v>
      </c>
      <c r="E991" s="4">
        <f t="shared" si="141"/>
        <v>7</v>
      </c>
      <c r="F991" s="4">
        <f t="shared" ca="1" si="136"/>
        <v>6.9999999988438057</v>
      </c>
      <c r="G991" s="4">
        <f t="shared" ca="1" si="137"/>
        <v>1.1561942514504153E-9</v>
      </c>
      <c r="H991" s="4">
        <f t="shared" ca="1" si="138"/>
        <v>5.4265609783499258E-9</v>
      </c>
      <c r="I991" s="4">
        <f t="shared" ca="1" si="139"/>
        <v>1.1561942514504153E-9</v>
      </c>
      <c r="J991" s="3">
        <f t="shared" ca="1" si="140"/>
        <v>2.8025448628454797E-9</v>
      </c>
    </row>
    <row r="992" spans="4:10">
      <c r="D992" s="4">
        <f t="shared" si="142"/>
        <v>990</v>
      </c>
      <c r="E992" s="4">
        <f t="shared" si="141"/>
        <v>7</v>
      </c>
      <c r="F992" s="4">
        <f t="shared" ca="1" si="136"/>
        <v>7.0000000016592416</v>
      </c>
      <c r="G992" s="4">
        <f t="shared" ca="1" si="137"/>
        <v>-1.659241632978592E-9</v>
      </c>
      <c r="H992" s="4">
        <f t="shared" ca="1" si="138"/>
        <v>3.7673193453713338E-9</v>
      </c>
      <c r="I992" s="4">
        <f t="shared" ca="1" si="139"/>
        <v>1.659241632978592E-9</v>
      </c>
      <c r="J992" s="3">
        <f t="shared" ca="1" si="140"/>
        <v>2.8154358844290073E-9</v>
      </c>
    </row>
    <row r="993" spans="4:10">
      <c r="D993" s="4">
        <f t="shared" si="142"/>
        <v>991</v>
      </c>
      <c r="E993" s="4">
        <f t="shared" si="141"/>
        <v>7</v>
      </c>
      <c r="F993" s="4">
        <f t="shared" ca="1" si="136"/>
        <v>7.0000000031398528</v>
      </c>
      <c r="G993" s="4">
        <f t="shared" ca="1" si="137"/>
        <v>-3.1398528221870947E-9</v>
      </c>
      <c r="H993" s="4">
        <f t="shared" ca="1" si="138"/>
        <v>6.2746652318423912E-10</v>
      </c>
      <c r="I993" s="4">
        <f t="shared" ca="1" si="139"/>
        <v>3.1398528221870947E-9</v>
      </c>
      <c r="J993" s="3">
        <f t="shared" ca="1" si="140"/>
        <v>1.4806111892085028E-9</v>
      </c>
    </row>
    <row r="994" spans="4:10">
      <c r="D994" s="4">
        <f t="shared" si="142"/>
        <v>992</v>
      </c>
      <c r="E994" s="4">
        <f t="shared" si="141"/>
        <v>7</v>
      </c>
      <c r="F994" s="4">
        <f t="shared" ca="1" si="136"/>
        <v>7.0000000028351756</v>
      </c>
      <c r="G994" s="4">
        <f t="shared" ca="1" si="137"/>
        <v>-2.8351756498068426E-9</v>
      </c>
      <c r="H994" s="4">
        <f t="shared" ca="1" si="138"/>
        <v>-2.2077091266226034E-9</v>
      </c>
      <c r="I994" s="4">
        <f t="shared" ca="1" si="139"/>
        <v>2.8351756498068426E-9</v>
      </c>
      <c r="J994" s="3">
        <f t="shared" ca="1" si="140"/>
        <v>3.0467717238025216E-10</v>
      </c>
    </row>
    <row r="995" spans="4:10">
      <c r="D995" s="4">
        <f t="shared" si="142"/>
        <v>993</v>
      </c>
      <c r="E995" s="4">
        <f t="shared" si="141"/>
        <v>7</v>
      </c>
      <c r="F995" s="4">
        <f t="shared" ca="1" si="136"/>
        <v>7.0000000012344898</v>
      </c>
      <c r="G995" s="4">
        <f t="shared" ca="1" si="137"/>
        <v>-1.2344898436822405E-9</v>
      </c>
      <c r="H995" s="4">
        <f t="shared" ca="1" si="138"/>
        <v>-3.4421989703048439E-9</v>
      </c>
      <c r="I995" s="4">
        <f t="shared" ca="1" si="139"/>
        <v>1.2344898436822405E-9</v>
      </c>
      <c r="J995" s="3">
        <f t="shared" ca="1" si="140"/>
        <v>1.6006858061246021E-9</v>
      </c>
    </row>
    <row r="996" spans="4:10">
      <c r="D996" s="4">
        <f t="shared" si="142"/>
        <v>994</v>
      </c>
      <c r="E996" s="4">
        <f t="shared" si="141"/>
        <v>7</v>
      </c>
      <c r="F996" s="4">
        <f t="shared" ca="1" si="136"/>
        <v>6.9999999993521218</v>
      </c>
      <c r="G996" s="4">
        <f t="shared" ca="1" si="137"/>
        <v>6.4787819553657755E-10</v>
      </c>
      <c r="H996" s="4">
        <f t="shared" ca="1" si="138"/>
        <v>-2.7943207747682663E-9</v>
      </c>
      <c r="I996" s="4">
        <f t="shared" ca="1" si="139"/>
        <v>6.4787819553657755E-10</v>
      </c>
      <c r="J996" s="3">
        <f t="shared" ca="1" si="140"/>
        <v>1.882368039218818E-9</v>
      </c>
    </row>
    <row r="997" spans="4:10">
      <c r="D997" s="4">
        <f t="shared" si="142"/>
        <v>995</v>
      </c>
      <c r="E997" s="4">
        <f t="shared" si="141"/>
        <v>7</v>
      </c>
      <c r="F997" s="4">
        <f t="shared" ca="1" si="136"/>
        <v>6.9999999981417069</v>
      </c>
      <c r="G997" s="4">
        <f t="shared" ca="1" si="137"/>
        <v>1.8582930749744264E-9</v>
      </c>
      <c r="H997" s="4">
        <f t="shared" ca="1" si="138"/>
        <v>-9.3602769979383993E-10</v>
      </c>
      <c r="I997" s="4">
        <f t="shared" ca="1" si="139"/>
        <v>1.8582930749744264E-9</v>
      </c>
      <c r="J997" s="3">
        <f t="shared" ca="1" si="140"/>
        <v>1.2104148794378489E-9</v>
      </c>
    </row>
    <row r="998" spans="4:10">
      <c r="D998" s="4">
        <f t="shared" si="142"/>
        <v>996</v>
      </c>
      <c r="E998" s="4">
        <f t="shared" si="141"/>
        <v>7</v>
      </c>
      <c r="F998" s="4">
        <f t="shared" ca="1" si="136"/>
        <v>6.9999999980522265</v>
      </c>
      <c r="G998" s="4">
        <f t="shared" ca="1" si="137"/>
        <v>1.9477734980455352E-9</v>
      </c>
      <c r="H998" s="4">
        <f t="shared" ca="1" si="138"/>
        <v>1.0117457982516953E-9</v>
      </c>
      <c r="I998" s="4">
        <f t="shared" ca="1" si="139"/>
        <v>1.9477734980455352E-9</v>
      </c>
      <c r="J998" s="3">
        <f t="shared" ca="1" si="140"/>
        <v>8.9480423071108817E-11</v>
      </c>
    </row>
    <row r="999" spans="4:10">
      <c r="D999" s="4">
        <f t="shared" si="142"/>
        <v>997</v>
      </c>
      <c r="E999" s="4">
        <f t="shared" si="141"/>
        <v>7</v>
      </c>
      <c r="F999" s="4">
        <f t="shared" ca="1" si="136"/>
        <v>6.9999999989106296</v>
      </c>
      <c r="G999" s="4">
        <f t="shared" ca="1" si="137"/>
        <v>1.089370371687437E-9</v>
      </c>
      <c r="H999" s="4">
        <f t="shared" ca="1" si="138"/>
        <v>2.1011161699391323E-9</v>
      </c>
      <c r="I999" s="4">
        <f t="shared" ca="1" si="139"/>
        <v>1.089370371687437E-9</v>
      </c>
      <c r="J999" s="3">
        <f t="shared" ca="1" si="140"/>
        <v>8.5840312635809823E-10</v>
      </c>
    </row>
    <row r="1000" spans="4:10">
      <c r="D1000" s="4">
        <f t="shared" si="142"/>
        <v>998</v>
      </c>
      <c r="E1000" s="4">
        <f t="shared" si="141"/>
        <v>7</v>
      </c>
      <c r="F1000" s="4">
        <f t="shared" ca="1" si="136"/>
        <v>7.0000000001242828</v>
      </c>
      <c r="G1000" s="4">
        <f t="shared" ca="1" si="137"/>
        <v>-1.2428280626863852E-10</v>
      </c>
      <c r="H1000" s="4">
        <f t="shared" ca="1" si="138"/>
        <v>1.9768333636704938E-9</v>
      </c>
      <c r="I1000" s="4">
        <f t="shared" ca="1" si="139"/>
        <v>1.2428280626863852E-10</v>
      </c>
      <c r="J1000" s="3">
        <f t="shared" ca="1" si="140"/>
        <v>1.2136531779560755E-9</v>
      </c>
    </row>
    <row r="1001" spans="4:10">
      <c r="D1001" s="4">
        <f t="shared" si="142"/>
        <v>999</v>
      </c>
      <c r="E1001" s="4">
        <f t="shared" si="141"/>
        <v>7</v>
      </c>
      <c r="F1001" s="4">
        <f t="shared" ca="1" si="136"/>
        <v>7.0000000010448984</v>
      </c>
      <c r="G1001" s="4">
        <f t="shared" ca="1" si="137"/>
        <v>-1.044898390034632E-9</v>
      </c>
      <c r="H1001" s="4">
        <f t="shared" ca="1" si="138"/>
        <v>9.3193497363586175E-10</v>
      </c>
      <c r="I1001" s="4">
        <f t="shared" ca="1" si="139"/>
        <v>1.044898390034632E-9</v>
      </c>
      <c r="J1001" s="3">
        <f t="shared" ca="1" si="140"/>
        <v>9.2061558376599351E-10</v>
      </c>
    </row>
    <row r="1002" spans="4:10">
      <c r="D1002" s="4">
        <f t="shared" si="142"/>
        <v>1000</v>
      </c>
      <c r="E1002" s="4">
        <f t="shared" si="141"/>
        <v>7</v>
      </c>
      <c r="F1002" s="4">
        <f t="shared" ca="1" si="136"/>
        <v>7.0000000012890187</v>
      </c>
      <c r="G1002" s="4">
        <f t="shared" ca="1" si="137"/>
        <v>-1.28901866958131E-9</v>
      </c>
      <c r="H1002" s="4">
        <f t="shared" ca="1" si="138"/>
        <v>-3.570836959454482E-10</v>
      </c>
      <c r="I1002" s="4">
        <f t="shared" ca="1" si="139"/>
        <v>1.28901866958131E-9</v>
      </c>
      <c r="J1002" s="3">
        <f t="shared" ca="1" si="140"/>
        <v>2.4412027954667792E-10</v>
      </c>
    </row>
    <row r="1003" spans="4:10">
      <c r="D1003" s="4">
        <f t="shared" si="142"/>
        <v>1001</v>
      </c>
      <c r="E1003" s="4">
        <f>f</f>
        <v>5</v>
      </c>
      <c r="F1003" s="4">
        <f t="shared" ca="1" si="136"/>
        <v>7.0000000008702408</v>
      </c>
      <c r="G1003" s="4">
        <f t="shared" ca="1" si="137"/>
        <v>-2.0000000008702408</v>
      </c>
      <c r="H1003" s="4">
        <f t="shared" ca="1" si="138"/>
        <v>-2.0000000012273245</v>
      </c>
      <c r="I1003" s="4">
        <f t="shared" ca="1" si="139"/>
        <v>2.0000000008702408</v>
      </c>
      <c r="J1003" s="3">
        <f t="shared" ca="1" si="140"/>
        <v>4.1877790124544845E-10</v>
      </c>
    </row>
    <row r="1004" spans="4:10">
      <c r="D1004" s="4">
        <f t="shared" si="142"/>
        <v>1002</v>
      </c>
      <c r="E1004" s="4">
        <f t="shared" si="141"/>
        <v>5</v>
      </c>
      <c r="F1004" s="4">
        <f t="shared" ca="1" si="136"/>
        <v>4.5200000001162772</v>
      </c>
      <c r="G1004" s="4">
        <f t="shared" ca="1" si="137"/>
        <v>0.47999999988372277</v>
      </c>
      <c r="H1004" s="4">
        <f t="shared" ca="1" si="138"/>
        <v>-1.5200000013436017</v>
      </c>
      <c r="I1004" s="4">
        <f t="shared" ca="1" si="139"/>
        <v>0.47999999988372277</v>
      </c>
      <c r="J1004" s="3">
        <f t="shared" ca="1" si="140"/>
        <v>2.4800000007539635</v>
      </c>
    </row>
    <row r="1005" spans="4:10">
      <c r="D1005" s="4">
        <f t="shared" si="142"/>
        <v>1003</v>
      </c>
      <c r="E1005" s="4">
        <f t="shared" si="141"/>
        <v>5</v>
      </c>
      <c r="F1005" s="4">
        <f t="shared" ca="1" si="136"/>
        <v>4.535199999451911</v>
      </c>
      <c r="G1005" s="4">
        <f t="shared" ca="1" si="137"/>
        <v>0.46480000054808901</v>
      </c>
      <c r="H1005" s="4">
        <f t="shared" ca="1" si="138"/>
        <v>-1.0552000007955127</v>
      </c>
      <c r="I1005" s="4">
        <f t="shared" ca="1" si="139"/>
        <v>0.46480000054808901</v>
      </c>
      <c r="J1005" s="3">
        <f t="shared" ca="1" si="140"/>
        <v>1.5199999335633763E-2</v>
      </c>
    </row>
    <row r="1006" spans="4:10">
      <c r="D1006" s="4">
        <f t="shared" si="142"/>
        <v>1004</v>
      </c>
      <c r="E1006" s="4">
        <f t="shared" si="141"/>
        <v>5</v>
      </c>
      <c r="F1006" s="4">
        <f t="shared" ca="1" si="136"/>
        <v>3.7507519991773273</v>
      </c>
      <c r="G1006" s="4">
        <f t="shared" ca="1" si="137"/>
        <v>1.2492480008226727</v>
      </c>
      <c r="H1006" s="4">
        <f t="shared" ca="1" si="138"/>
        <v>0.19404800002716005</v>
      </c>
      <c r="I1006" s="4">
        <f t="shared" ca="1" si="139"/>
        <v>1.2492480008226727</v>
      </c>
      <c r="J1006" s="3">
        <f t="shared" ca="1" si="140"/>
        <v>0.78444800027458372</v>
      </c>
    </row>
    <row r="1007" spans="4:10">
      <c r="D1007" s="4">
        <f t="shared" si="142"/>
        <v>1005</v>
      </c>
      <c r="E1007" s="4">
        <f t="shared" si="141"/>
        <v>5</v>
      </c>
      <c r="F1007" s="4">
        <f t="shared" ca="1" si="136"/>
        <v>4.2946115193486865</v>
      </c>
      <c r="G1007" s="4">
        <f t="shared" ca="1" si="137"/>
        <v>0.70538848065131354</v>
      </c>
      <c r="H1007" s="4">
        <f t="shared" ca="1" si="138"/>
        <v>0.89943648067847359</v>
      </c>
      <c r="I1007" s="4">
        <f t="shared" ca="1" si="139"/>
        <v>0.70538848065131354</v>
      </c>
      <c r="J1007" s="3">
        <f t="shared" ca="1" si="140"/>
        <v>0.54385952017135919</v>
      </c>
    </row>
    <row r="1008" spans="4:10">
      <c r="D1008" s="4">
        <f t="shared" si="142"/>
        <v>1006</v>
      </c>
      <c r="E1008" s="4">
        <f t="shared" si="141"/>
        <v>5</v>
      </c>
      <c r="F1008" s="4">
        <f t="shared" ca="1" si="136"/>
        <v>4.7401751549982558</v>
      </c>
      <c r="G1008" s="4">
        <f t="shared" ca="1" si="137"/>
        <v>0.25982484500174419</v>
      </c>
      <c r="H1008" s="4">
        <f t="shared" ca="1" si="138"/>
        <v>1.1592613256802178</v>
      </c>
      <c r="I1008" s="4">
        <f t="shared" ca="1" si="139"/>
        <v>0.25982484500174419</v>
      </c>
      <c r="J1008" s="3">
        <f t="shared" ca="1" si="140"/>
        <v>0.44556363564956936</v>
      </c>
    </row>
    <row r="1009" spans="4:10">
      <c r="D1009" s="4">
        <f t="shared" si="142"/>
        <v>1007</v>
      </c>
      <c r="E1009" s="4">
        <f t="shared" si="141"/>
        <v>5</v>
      </c>
      <c r="F1009" s="4">
        <f t="shared" ca="1" si="136"/>
        <v>5.4124566222096702</v>
      </c>
      <c r="G1009" s="4">
        <f t="shared" ca="1" si="137"/>
        <v>-0.41245662220967017</v>
      </c>
      <c r="H1009" s="4">
        <f t="shared" ca="1" si="138"/>
        <v>0.74680470347054762</v>
      </c>
      <c r="I1009" s="4">
        <f t="shared" ca="1" si="139"/>
        <v>0.41245662220967017</v>
      </c>
      <c r="J1009" s="3">
        <f t="shared" ca="1" si="140"/>
        <v>0.67228146721141435</v>
      </c>
    </row>
    <row r="1010" spans="4:10">
      <c r="D1010" s="4">
        <f t="shared" si="142"/>
        <v>1008</v>
      </c>
      <c r="E1010" s="4">
        <f t="shared" si="141"/>
        <v>5</v>
      </c>
      <c r="F1010" s="4">
        <f t="shared" ca="1" si="136"/>
        <v>5.6509369762290396</v>
      </c>
      <c r="G1010" s="4">
        <f t="shared" ca="1" si="137"/>
        <v>-0.65093697622903957</v>
      </c>
      <c r="H1010" s="4">
        <f t="shared" ca="1" si="138"/>
        <v>9.5867727241508049E-2</v>
      </c>
      <c r="I1010" s="4">
        <f t="shared" ca="1" si="139"/>
        <v>0.65093697622903957</v>
      </c>
      <c r="J1010" s="3">
        <f t="shared" ca="1" si="140"/>
        <v>0.2384803540193694</v>
      </c>
    </row>
    <row r="1011" spans="4:10">
      <c r="D1011" s="4">
        <f t="shared" si="142"/>
        <v>1009</v>
      </c>
      <c r="E1011" s="4">
        <f t="shared" si="141"/>
        <v>5</v>
      </c>
      <c r="F1011" s="4">
        <f t="shared" ca="1" si="136"/>
        <v>5.5936086995243892</v>
      </c>
      <c r="G1011" s="4">
        <f t="shared" ca="1" si="137"/>
        <v>-0.59360869952438922</v>
      </c>
      <c r="H1011" s="4">
        <f t="shared" ca="1" si="138"/>
        <v>-0.49774097228288117</v>
      </c>
      <c r="I1011" s="4">
        <f t="shared" ca="1" si="139"/>
        <v>0.59360869952438922</v>
      </c>
      <c r="J1011" s="3">
        <f t="shared" ca="1" si="140"/>
        <v>5.7328276704650349E-2</v>
      </c>
    </row>
    <row r="1012" spans="4:10">
      <c r="D1012" s="4">
        <f t="shared" si="142"/>
        <v>1010</v>
      </c>
      <c r="E1012" s="4">
        <f t="shared" si="141"/>
        <v>5</v>
      </c>
      <c r="F1012" s="4">
        <f t="shared" ca="1" si="136"/>
        <v>5.2288657166106356</v>
      </c>
      <c r="G1012" s="4">
        <f t="shared" ca="1" si="137"/>
        <v>-0.22886571661063559</v>
      </c>
      <c r="H1012" s="4">
        <f t="shared" ca="1" si="138"/>
        <v>-0.72660668889351676</v>
      </c>
      <c r="I1012" s="4">
        <f t="shared" ca="1" si="139"/>
        <v>0.22886571661063559</v>
      </c>
      <c r="J1012" s="3">
        <f t="shared" ca="1" si="140"/>
        <v>0.36474298291375362</v>
      </c>
    </row>
    <row r="1013" spans="4:10">
      <c r="D1013" s="4">
        <f t="shared" si="142"/>
        <v>1011</v>
      </c>
      <c r="E1013" s="4">
        <f t="shared" si="141"/>
        <v>5</v>
      </c>
      <c r="F1013" s="4">
        <f t="shared" ca="1" si="136"/>
        <v>4.8448265005825046</v>
      </c>
      <c r="G1013" s="4">
        <f t="shared" ca="1" si="137"/>
        <v>0.15517349941749536</v>
      </c>
      <c r="H1013" s="4">
        <f t="shared" ca="1" si="138"/>
        <v>-0.5714331894760214</v>
      </c>
      <c r="I1013" s="4">
        <f t="shared" ca="1" si="139"/>
        <v>0.15517349941749536</v>
      </c>
      <c r="J1013" s="3">
        <f t="shared" ca="1" si="140"/>
        <v>0.38403921602813096</v>
      </c>
    </row>
    <row r="1014" spans="4:10">
      <c r="D1014" s="4">
        <f t="shared" si="142"/>
        <v>1012</v>
      </c>
      <c r="E1014" s="4">
        <f t="shared" si="141"/>
        <v>5</v>
      </c>
      <c r="F1014" s="4">
        <f t="shared" ca="1" si="136"/>
        <v>4.5975648528309536</v>
      </c>
      <c r="G1014" s="4">
        <f t="shared" ca="1" si="137"/>
        <v>0.40243514716904638</v>
      </c>
      <c r="H1014" s="4">
        <f t="shared" ca="1" si="138"/>
        <v>-0.16899804230697502</v>
      </c>
      <c r="I1014" s="4">
        <f t="shared" ca="1" si="139"/>
        <v>0.40243514716904638</v>
      </c>
      <c r="J1014" s="3">
        <f t="shared" ca="1" si="140"/>
        <v>0.24726164775155102</v>
      </c>
    </row>
    <row r="1015" spans="4:10">
      <c r="D1015" s="4">
        <f t="shared" si="142"/>
        <v>1013</v>
      </c>
      <c r="E1015" s="4">
        <f t="shared" si="141"/>
        <v>5</v>
      </c>
      <c r="F1015" s="4">
        <f t="shared" ref="F1015:F1078" ca="1" si="143">F1014+Kp*G1014+Ki*H1014+Kd*(G1014-G1013)</f>
        <v>4.5966297334815067</v>
      </c>
      <c r="G1015" s="4">
        <f t="shared" ref="G1015:G1078" ca="1" si="144">E1015-F1015</f>
        <v>0.40337026651849328</v>
      </c>
      <c r="H1015" s="4">
        <f t="shared" ref="H1015:H1078" ca="1" si="145">H1014+G1015</f>
        <v>0.23437222421151827</v>
      </c>
      <c r="I1015" s="4">
        <f t="shared" ca="1" si="139"/>
        <v>0.40337026651849328</v>
      </c>
      <c r="J1015" s="3">
        <f t="shared" ca="1" si="140"/>
        <v>9.3511934944690012E-4</v>
      </c>
    </row>
    <row r="1016" spans="4:10">
      <c r="D1016" s="4">
        <f t="shared" si="142"/>
        <v>1014</v>
      </c>
      <c r="E1016" s="4">
        <f t="shared" si="141"/>
        <v>5</v>
      </c>
      <c r="F1016" s="4">
        <f t="shared" ca="1" si="143"/>
        <v>4.7849401645364456</v>
      </c>
      <c r="G1016" s="4">
        <f t="shared" ca="1" si="144"/>
        <v>0.21505983546355445</v>
      </c>
      <c r="H1016" s="4">
        <f t="shared" ca="1" si="145"/>
        <v>0.44943205967507271</v>
      </c>
      <c r="I1016" s="4">
        <f t="shared" ca="1" si="139"/>
        <v>0.21505983546355445</v>
      </c>
      <c r="J1016" s="3">
        <f t="shared" ca="1" si="140"/>
        <v>0.18831043105493883</v>
      </c>
    </row>
    <row r="1017" spans="4:10">
      <c r="D1017" s="4">
        <f t="shared" si="142"/>
        <v>1015</v>
      </c>
      <c r="E1017" s="4">
        <f t="shared" si="141"/>
        <v>5</v>
      </c>
      <c r="F1017" s="4">
        <f t="shared" ca="1" si="143"/>
        <v>5.0418432060713849</v>
      </c>
      <c r="G1017" s="4">
        <f t="shared" ca="1" si="144"/>
        <v>-4.184320607138492E-2</v>
      </c>
      <c r="H1017" s="4">
        <f t="shared" ca="1" si="145"/>
        <v>0.4075888536036878</v>
      </c>
      <c r="I1017" s="4">
        <f t="shared" ca="1" si="139"/>
        <v>4.184320607138492E-2</v>
      </c>
      <c r="J1017" s="3">
        <f t="shared" ca="1" si="140"/>
        <v>0.25690304153493937</v>
      </c>
    </row>
    <row r="1018" spans="4:10">
      <c r="D1018" s="4">
        <f t="shared" si="142"/>
        <v>1016</v>
      </c>
      <c r="E1018" s="4">
        <f t="shared" si="141"/>
        <v>5</v>
      </c>
      <c r="F1018" s="4">
        <f t="shared" ca="1" si="143"/>
        <v>5.2281041509859367</v>
      </c>
      <c r="G1018" s="4">
        <f t="shared" ca="1" si="144"/>
        <v>-0.22810415098593673</v>
      </c>
      <c r="H1018" s="4">
        <f t="shared" ca="1" si="145"/>
        <v>0.17948470261775107</v>
      </c>
      <c r="I1018" s="4">
        <f t="shared" ca="1" si="139"/>
        <v>0.22810415098593673</v>
      </c>
      <c r="J1018" s="3">
        <f t="shared" ca="1" si="140"/>
        <v>0.18626094491455181</v>
      </c>
    </row>
    <row r="1019" spans="4:10">
      <c r="D1019" s="4">
        <f t="shared" si="142"/>
        <v>1017</v>
      </c>
      <c r="E1019" s="4">
        <f t="shared" si="141"/>
        <v>5</v>
      </c>
      <c r="F1019" s="4">
        <f t="shared" ca="1" si="143"/>
        <v>5.2701945187589789</v>
      </c>
      <c r="G1019" s="4">
        <f t="shared" ca="1" si="144"/>
        <v>-0.27019451875897893</v>
      </c>
      <c r="H1019" s="4">
        <f t="shared" ca="1" si="145"/>
        <v>-9.0709816141227861E-2</v>
      </c>
      <c r="I1019" s="4">
        <f t="shared" ca="1" si="139"/>
        <v>0.27019451875897893</v>
      </c>
      <c r="J1019" s="3">
        <f t="shared" ca="1" si="140"/>
        <v>4.2090367773042203E-2</v>
      </c>
    </row>
    <row r="1020" spans="4:10">
      <c r="D1020" s="4">
        <f t="shared" si="142"/>
        <v>1018</v>
      </c>
      <c r="E1020" s="4">
        <f t="shared" si="141"/>
        <v>5</v>
      </c>
      <c r="F1020" s="4">
        <f t="shared" ca="1" si="143"/>
        <v>5.1746947519146893</v>
      </c>
      <c r="G1020" s="4">
        <f t="shared" ca="1" si="144"/>
        <v>-0.17469475191468931</v>
      </c>
      <c r="H1020" s="4">
        <f t="shared" ca="1" si="145"/>
        <v>-0.26540456805591717</v>
      </c>
      <c r="I1020" s="4">
        <f t="shared" ca="1" si="139"/>
        <v>0.17469475191468931</v>
      </c>
      <c r="J1020" s="3">
        <f t="shared" ca="1" si="140"/>
        <v>9.5499766844289624E-2</v>
      </c>
    </row>
    <row r="1021" spans="4:10">
      <c r="D1021" s="4">
        <f t="shared" si="142"/>
        <v>1019</v>
      </c>
      <c r="E1021" s="4">
        <f t="shared" si="141"/>
        <v>5</v>
      </c>
      <c r="F1021" s="4">
        <f t="shared" ca="1" si="143"/>
        <v>5.0143303760636844</v>
      </c>
      <c r="G1021" s="4">
        <f t="shared" ca="1" si="144"/>
        <v>-1.4330376063684369E-2</v>
      </c>
      <c r="H1021" s="4">
        <f t="shared" ca="1" si="145"/>
        <v>-0.27973494411960154</v>
      </c>
      <c r="I1021" s="4">
        <f t="shared" ca="1" si="139"/>
        <v>1.4330376063684369E-2</v>
      </c>
      <c r="J1021" s="3">
        <f t="shared" ca="1" si="140"/>
        <v>0.16036437585100494</v>
      </c>
    </row>
    <row r="1022" spans="4:10">
      <c r="D1022" s="4">
        <f t="shared" si="142"/>
        <v>1020</v>
      </c>
      <c r="E1022" s="4">
        <f t="shared" si="141"/>
        <v>5</v>
      </c>
      <c r="F1022" s="4">
        <f t="shared" ca="1" si="143"/>
        <v>4.877866869583535</v>
      </c>
      <c r="G1022" s="4">
        <f t="shared" ca="1" si="144"/>
        <v>0.12213313041646501</v>
      </c>
      <c r="H1022" s="4">
        <f t="shared" ca="1" si="145"/>
        <v>-0.15760181370313653</v>
      </c>
      <c r="I1022" s="4">
        <f t="shared" ca="1" si="139"/>
        <v>0.12213313041646501</v>
      </c>
      <c r="J1022" s="3">
        <f t="shared" ca="1" si="140"/>
        <v>0.13646350648014938</v>
      </c>
    </row>
    <row r="1023" spans="4:10">
      <c r="D1023" s="4">
        <f t="shared" si="142"/>
        <v>1021</v>
      </c>
      <c r="E1023" s="4">
        <f t="shared" si="141"/>
        <v>5</v>
      </c>
      <c r="F1023" s="4">
        <f t="shared" ca="1" si="143"/>
        <v>4.8261027161995447</v>
      </c>
      <c r="G1023" s="4">
        <f t="shared" ca="1" si="144"/>
        <v>0.17389728380045533</v>
      </c>
      <c r="H1023" s="4">
        <f t="shared" ca="1" si="145"/>
        <v>1.6295470097318798E-2</v>
      </c>
      <c r="I1023" s="4">
        <f t="shared" ca="1" si="139"/>
        <v>0.17389728380045533</v>
      </c>
      <c r="J1023" s="3">
        <f t="shared" ca="1" si="140"/>
        <v>5.1764153383990319E-2</v>
      </c>
    </row>
    <row r="1024" spans="4:10">
      <c r="D1024" s="4">
        <f t="shared" si="142"/>
        <v>1022</v>
      </c>
      <c r="E1024" s="4">
        <f t="shared" si="141"/>
        <v>5</v>
      </c>
      <c r="F1024" s="4">
        <f t="shared" ca="1" si="143"/>
        <v>4.8673527478431833</v>
      </c>
      <c r="G1024" s="4">
        <f t="shared" ca="1" si="144"/>
        <v>0.13264725215681672</v>
      </c>
      <c r="H1024" s="4">
        <f t="shared" ca="1" si="145"/>
        <v>0.14894272225413552</v>
      </c>
      <c r="I1024" s="4">
        <f t="shared" ca="1" si="139"/>
        <v>0.13264725215681672</v>
      </c>
      <c r="J1024" s="3">
        <f t="shared" ca="1" si="140"/>
        <v>4.1250031643638607E-2</v>
      </c>
    </row>
    <row r="1025" spans="4:10">
      <c r="D1025" s="4">
        <f t="shared" si="142"/>
        <v>1023</v>
      </c>
      <c r="E1025" s="4">
        <f t="shared" si="141"/>
        <v>5</v>
      </c>
      <c r="F1025" s="4">
        <f t="shared" ca="1" si="143"/>
        <v>4.9640641925424154</v>
      </c>
      <c r="G1025" s="4">
        <f t="shared" ca="1" si="144"/>
        <v>3.5935807457584623E-2</v>
      </c>
      <c r="H1025" s="4">
        <f t="shared" ca="1" si="145"/>
        <v>0.18487852971172014</v>
      </c>
      <c r="I1025" s="4">
        <f t="shared" ca="1" si="139"/>
        <v>3.5935807457584623E-2</v>
      </c>
      <c r="J1025" s="3">
        <f t="shared" ca="1" si="140"/>
        <v>9.6711444699232096E-2</v>
      </c>
    </row>
    <row r="1026" spans="4:10">
      <c r="D1026" s="4">
        <f t="shared" si="142"/>
        <v>1024</v>
      </c>
      <c r="E1026" s="4">
        <f t="shared" si="141"/>
        <v>5</v>
      </c>
      <c r="F1026" s="4">
        <f t="shared" ca="1" si="143"/>
        <v>5.059313899488286</v>
      </c>
      <c r="G1026" s="4">
        <f t="shared" ca="1" si="144"/>
        <v>-5.9313899488286026E-2</v>
      </c>
      <c r="H1026" s="4">
        <f t="shared" ca="1" si="145"/>
        <v>0.12556463022343411</v>
      </c>
      <c r="I1026" s="4">
        <f t="shared" ca="1" si="139"/>
        <v>5.9313899488286026E-2</v>
      </c>
      <c r="J1026" s="3">
        <f t="shared" ca="1" si="140"/>
        <v>9.5249706945870649E-2</v>
      </c>
    </row>
    <row r="1027" spans="4:10">
      <c r="D1027" s="4">
        <f t="shared" si="142"/>
        <v>1025</v>
      </c>
      <c r="E1027" s="4">
        <f t="shared" si="141"/>
        <v>5</v>
      </c>
      <c r="F1027" s="4">
        <f t="shared" ca="1" si="143"/>
        <v>5.1078930899761126</v>
      </c>
      <c r="G1027" s="4">
        <f t="shared" ca="1" si="144"/>
        <v>-0.10789308997611258</v>
      </c>
      <c r="H1027" s="4">
        <f t="shared" ca="1" si="145"/>
        <v>1.7671540247321538E-2</v>
      </c>
      <c r="I1027" s="4">
        <f t="shared" ref="I1027:I1090" ca="1" si="146">ABS(G1027)</f>
        <v>0.10789308997611258</v>
      </c>
      <c r="J1027" s="3">
        <f t="shared" ca="1" si="140"/>
        <v>4.8579190487826551E-2</v>
      </c>
    </row>
    <row r="1028" spans="4:10">
      <c r="D1028" s="4">
        <f t="shared" si="142"/>
        <v>1026</v>
      </c>
      <c r="E1028" s="4">
        <f t="shared" si="141"/>
        <v>5</v>
      </c>
      <c r="F1028" s="4">
        <f t="shared" ca="1" si="143"/>
        <v>5.0955635248379201</v>
      </c>
      <c r="G1028" s="4">
        <f t="shared" ca="1" si="144"/>
        <v>-9.5563524837920077E-2</v>
      </c>
      <c r="H1028" s="4">
        <f t="shared" ca="1" si="145"/>
        <v>-7.789198459059854E-2</v>
      </c>
      <c r="I1028" s="4">
        <f t="shared" ca="1" si="146"/>
        <v>9.5563524837920077E-2</v>
      </c>
      <c r="J1028" s="3">
        <f t="shared" ref="J1028:J1091" ca="1" si="147">ABS(F1028-F1027)</f>
        <v>1.23295651381925E-2</v>
      </c>
    </row>
    <row r="1029" spans="4:10">
      <c r="D1029" s="4">
        <f t="shared" si="142"/>
        <v>1027</v>
      </c>
      <c r="E1029" s="4">
        <f t="shared" ref="E1029:E1092" si="148">E1028</f>
        <v>5</v>
      </c>
      <c r="F1029" s="4">
        <f t="shared" ca="1" si="143"/>
        <v>5.0399492306134022</v>
      </c>
      <c r="G1029" s="4">
        <f t="shared" ca="1" si="144"/>
        <v>-3.9949230613402165E-2</v>
      </c>
      <c r="H1029" s="4">
        <f t="shared" ca="1" si="145"/>
        <v>-0.1178412152040007</v>
      </c>
      <c r="I1029" s="4">
        <f t="shared" ca="1" si="146"/>
        <v>3.9949230613402165E-2</v>
      </c>
      <c r="J1029" s="3">
        <f t="shared" ca="1" si="147"/>
        <v>5.5614294224517913E-2</v>
      </c>
    </row>
    <row r="1030" spans="4:10">
      <c r="D1030" s="4">
        <f t="shared" si="142"/>
        <v>1028</v>
      </c>
      <c r="E1030" s="4">
        <f t="shared" si="148"/>
        <v>5</v>
      </c>
      <c r="F1030" s="4">
        <f t="shared" ca="1" si="143"/>
        <v>4.9759524176352778</v>
      </c>
      <c r="G1030" s="4">
        <f t="shared" ca="1" si="144"/>
        <v>2.4047582364722153E-2</v>
      </c>
      <c r="H1030" s="4">
        <f t="shared" ca="1" si="145"/>
        <v>-9.3793632839278551E-2</v>
      </c>
      <c r="I1030" s="4">
        <f t="shared" ca="1" si="146"/>
        <v>2.4047582364722153E-2</v>
      </c>
      <c r="J1030" s="3">
        <f t="shared" ca="1" si="147"/>
        <v>6.3996812978124318E-2</v>
      </c>
    </row>
    <row r="1031" spans="4:10">
      <c r="D1031" s="4">
        <f t="shared" si="142"/>
        <v>1029</v>
      </c>
      <c r="E1031" s="4">
        <f t="shared" si="148"/>
        <v>5</v>
      </c>
      <c r="F1031" s="4">
        <f t="shared" ca="1" si="143"/>
        <v>4.9357671544466983</v>
      </c>
      <c r="G1031" s="4">
        <f t="shared" ca="1" si="144"/>
        <v>6.4232845553301665E-2</v>
      </c>
      <c r="H1031" s="4">
        <f t="shared" ca="1" si="145"/>
        <v>-2.9560787285976886E-2</v>
      </c>
      <c r="I1031" s="4">
        <f t="shared" ca="1" si="146"/>
        <v>6.4232845553301665E-2</v>
      </c>
      <c r="J1031" s="3">
        <f t="shared" ca="1" si="147"/>
        <v>4.0185263188579512E-2</v>
      </c>
    </row>
    <row r="1032" spans="4:10">
      <c r="D1032" s="4">
        <f t="shared" si="142"/>
        <v>1030</v>
      </c>
      <c r="E1032" s="4">
        <f t="shared" si="148"/>
        <v>5</v>
      </c>
      <c r="F1032" s="4">
        <f t="shared" ca="1" si="143"/>
        <v>4.9340087704155611</v>
      </c>
      <c r="G1032" s="4">
        <f t="shared" ca="1" si="144"/>
        <v>6.5991229584438926E-2</v>
      </c>
      <c r="H1032" s="4">
        <f t="shared" ca="1" si="145"/>
        <v>3.643044229846204E-2</v>
      </c>
      <c r="I1032" s="4">
        <f t="shared" ca="1" si="146"/>
        <v>6.5991229584438926E-2</v>
      </c>
      <c r="J1032" s="3">
        <f t="shared" ca="1" si="147"/>
        <v>1.7583840311372612E-3</v>
      </c>
    </row>
    <row r="1033" spans="4:10">
      <c r="D1033" s="4">
        <f t="shared" si="142"/>
        <v>1031</v>
      </c>
      <c r="E1033" s="4">
        <f t="shared" si="148"/>
        <v>5</v>
      </c>
      <c r="F1033" s="4">
        <f t="shared" ca="1" si="143"/>
        <v>4.9641201956812635</v>
      </c>
      <c r="G1033" s="4">
        <f t="shared" ca="1" si="144"/>
        <v>3.5879804318736497E-2</v>
      </c>
      <c r="H1033" s="4">
        <f t="shared" ca="1" si="145"/>
        <v>7.2310246617198537E-2</v>
      </c>
      <c r="I1033" s="4">
        <f t="shared" ca="1" si="146"/>
        <v>3.5879804318736497E-2</v>
      </c>
      <c r="J1033" s="3">
        <f t="shared" ca="1" si="147"/>
        <v>3.0111425265702429E-2</v>
      </c>
    </row>
    <row r="1034" spans="4:10">
      <c r="D1034" s="4">
        <f t="shared" si="142"/>
        <v>1032</v>
      </c>
      <c r="E1034" s="4">
        <f t="shared" si="148"/>
        <v>5</v>
      </c>
      <c r="F1034" s="4">
        <f t="shared" ca="1" si="143"/>
        <v>5.0055780191515016</v>
      </c>
      <c r="G1034" s="4">
        <f t="shared" ca="1" si="144"/>
        <v>-5.5780191515015787E-3</v>
      </c>
      <c r="H1034" s="4">
        <f t="shared" ca="1" si="145"/>
        <v>6.6732227465696958E-2</v>
      </c>
      <c r="I1034" s="4">
        <f t="shared" ca="1" si="146"/>
        <v>5.5780191515015787E-3</v>
      </c>
      <c r="J1034" s="3">
        <f t="shared" ca="1" si="147"/>
        <v>4.1457823470238075E-2</v>
      </c>
    </row>
    <row r="1035" spans="4:10">
      <c r="D1035" s="4">
        <f t="shared" si="142"/>
        <v>1033</v>
      </c>
      <c r="E1035" s="4">
        <f t="shared" si="148"/>
        <v>5</v>
      </c>
      <c r="F1035" s="4">
        <f t="shared" ca="1" si="143"/>
        <v>5.0363892503799201</v>
      </c>
      <c r="G1035" s="4">
        <f t="shared" ca="1" si="144"/>
        <v>-3.6389250379920135E-2</v>
      </c>
      <c r="H1035" s="4">
        <f t="shared" ca="1" si="145"/>
        <v>3.0342977085776823E-2</v>
      </c>
      <c r="I1035" s="4">
        <f t="shared" ca="1" si="146"/>
        <v>3.6389250379920135E-2</v>
      </c>
      <c r="J1035" s="3">
        <f t="shared" ca="1" si="147"/>
        <v>3.0811231228418556E-2</v>
      </c>
    </row>
    <row r="1036" spans="4:10">
      <c r="D1036" s="4">
        <f t="shared" si="142"/>
        <v>1034</v>
      </c>
      <c r="E1036" s="4">
        <f t="shared" si="148"/>
        <v>5</v>
      </c>
      <c r="F1036" s="4">
        <f t="shared" ca="1" si="143"/>
        <v>5.0438816393177826</v>
      </c>
      <c r="G1036" s="4">
        <f t="shared" ca="1" si="144"/>
        <v>-4.388163931778255E-2</v>
      </c>
      <c r="H1036" s="4">
        <f t="shared" ca="1" si="145"/>
        <v>-1.3538662232005727E-2</v>
      </c>
      <c r="I1036" s="4">
        <f t="shared" ca="1" si="146"/>
        <v>4.388163931778255E-2</v>
      </c>
      <c r="J1036" s="3">
        <f t="shared" ca="1" si="147"/>
        <v>7.4923889378624153E-3</v>
      </c>
    </row>
    <row r="1037" spans="4:10">
      <c r="D1037" s="4">
        <f t="shared" si="142"/>
        <v>1035</v>
      </c>
      <c r="E1037" s="4">
        <f t="shared" si="148"/>
        <v>5</v>
      </c>
      <c r="F1037" s="4">
        <f t="shared" ca="1" si="143"/>
        <v>5.0289646945528279</v>
      </c>
      <c r="G1037" s="4">
        <f t="shared" ca="1" si="144"/>
        <v>-2.8964694552827908E-2</v>
      </c>
      <c r="H1037" s="4">
        <f t="shared" ca="1" si="145"/>
        <v>-4.2503356784833635E-2</v>
      </c>
      <c r="I1037" s="4">
        <f t="shared" ca="1" si="146"/>
        <v>2.8964694552827908E-2</v>
      </c>
      <c r="J1037" s="3">
        <f t="shared" ca="1" si="147"/>
        <v>1.4916944764954643E-2</v>
      </c>
    </row>
    <row r="1038" spans="4:10">
      <c r="D1038" s="4">
        <f t="shared" ref="D1038:D1101" si="149">D1037+1</f>
        <v>1036</v>
      </c>
      <c r="E1038" s="4">
        <f t="shared" si="148"/>
        <v>5</v>
      </c>
      <c r="F1038" s="4">
        <f t="shared" ca="1" si="143"/>
        <v>5.0030800307194969</v>
      </c>
      <c r="G1038" s="4">
        <f t="shared" ca="1" si="144"/>
        <v>-3.0800307194969179E-3</v>
      </c>
      <c r="H1038" s="4">
        <f t="shared" ca="1" si="145"/>
        <v>-4.5583387504330553E-2</v>
      </c>
      <c r="I1038" s="4">
        <f t="shared" ca="1" si="146"/>
        <v>3.0800307194969179E-3</v>
      </c>
      <c r="J1038" s="3">
        <f t="shared" ca="1" si="147"/>
        <v>2.588466383333099E-2</v>
      </c>
    </row>
    <row r="1039" spans="4:10">
      <c r="D1039" s="4">
        <f t="shared" si="149"/>
        <v>1037</v>
      </c>
      <c r="E1039" s="4">
        <f t="shared" si="148"/>
        <v>5</v>
      </c>
      <c r="F1039" s="4">
        <f t="shared" ca="1" si="143"/>
        <v>4.9807070345329958</v>
      </c>
      <c r="G1039" s="4">
        <f t="shared" ca="1" si="144"/>
        <v>1.9292965467004208E-2</v>
      </c>
      <c r="H1039" s="4">
        <f t="shared" ca="1" si="145"/>
        <v>-2.6290422037326344E-2</v>
      </c>
      <c r="I1039" s="4">
        <f t="shared" ca="1" si="146"/>
        <v>1.9292965467004208E-2</v>
      </c>
      <c r="J1039" s="3">
        <f t="shared" ca="1" si="147"/>
        <v>2.2372996186501126E-2</v>
      </c>
    </row>
    <row r="1040" spans="4:10">
      <c r="D1040" s="4">
        <f t="shared" si="149"/>
        <v>1038</v>
      </c>
      <c r="E1040" s="4">
        <f t="shared" si="148"/>
        <v>5</v>
      </c>
      <c r="F1040" s="4">
        <f t="shared" ca="1" si="143"/>
        <v>4.9718595852148022</v>
      </c>
      <c r="G1040" s="4">
        <f t="shared" ca="1" si="144"/>
        <v>2.8140414785197798E-2</v>
      </c>
      <c r="H1040" s="4">
        <f t="shared" ca="1" si="145"/>
        <v>1.849992747871454E-3</v>
      </c>
      <c r="I1040" s="4">
        <f t="shared" ca="1" si="146"/>
        <v>2.8140414785197798E-2</v>
      </c>
      <c r="J1040" s="3">
        <f t="shared" ca="1" si="147"/>
        <v>8.8474493181935898E-3</v>
      </c>
    </row>
    <row r="1041" spans="4:10">
      <c r="D1041" s="4">
        <f t="shared" si="149"/>
        <v>1039</v>
      </c>
      <c r="E1041" s="4">
        <f t="shared" si="148"/>
        <v>5</v>
      </c>
      <c r="F1041" s="4">
        <f t="shared" ca="1" si="143"/>
        <v>4.9781611189056312</v>
      </c>
      <c r="G1041" s="4">
        <f t="shared" ca="1" si="144"/>
        <v>2.1838881094368823E-2</v>
      </c>
      <c r="H1041" s="4">
        <f t="shared" ca="1" si="145"/>
        <v>2.3688873842240277E-2</v>
      </c>
      <c r="I1041" s="4">
        <f t="shared" ca="1" si="146"/>
        <v>2.1838881094368823E-2</v>
      </c>
      <c r="J1041" s="3">
        <f t="shared" ca="1" si="147"/>
        <v>6.3015336908289754E-3</v>
      </c>
    </row>
    <row r="1042" spans="4:10">
      <c r="D1042" s="4">
        <f t="shared" si="149"/>
        <v>1040</v>
      </c>
      <c r="E1042" s="4">
        <f t="shared" si="148"/>
        <v>5</v>
      </c>
      <c r="F1042" s="4">
        <f t="shared" ca="1" si="143"/>
        <v>4.9936842352223616</v>
      </c>
      <c r="G1042" s="4">
        <f t="shared" ca="1" si="144"/>
        <v>6.3157647776383996E-3</v>
      </c>
      <c r="H1042" s="4">
        <f t="shared" ca="1" si="145"/>
        <v>3.0004638619878676E-2</v>
      </c>
      <c r="I1042" s="4">
        <f t="shared" ca="1" si="146"/>
        <v>6.3157647776383996E-3</v>
      </c>
      <c r="J1042" s="3">
        <f t="shared" ca="1" si="147"/>
        <v>1.5523116316730423E-2</v>
      </c>
    </row>
    <row r="1043" spans="4:10">
      <c r="D1043" s="4">
        <f t="shared" si="149"/>
        <v>1041</v>
      </c>
      <c r="E1043" s="4">
        <f t="shared" si="148"/>
        <v>5</v>
      </c>
      <c r="F1043" s="4">
        <f t="shared" ca="1" si="143"/>
        <v>5.0092365536249037</v>
      </c>
      <c r="G1043" s="4">
        <f t="shared" ca="1" si="144"/>
        <v>-9.2365536249037206E-3</v>
      </c>
      <c r="H1043" s="4">
        <f t="shared" ca="1" si="145"/>
        <v>2.0768084994974956E-2</v>
      </c>
      <c r="I1043" s="4">
        <f t="shared" ca="1" si="146"/>
        <v>9.2365536249037206E-3</v>
      </c>
      <c r="J1043" s="3">
        <f t="shared" ca="1" si="147"/>
        <v>1.555231840254212E-2</v>
      </c>
    </row>
    <row r="1044" spans="4:10">
      <c r="D1044" s="4">
        <f t="shared" si="149"/>
        <v>1042</v>
      </c>
      <c r="E1044" s="4">
        <f t="shared" si="148"/>
        <v>5</v>
      </c>
      <c r="F1044" s="4">
        <f t="shared" ca="1" si="143"/>
        <v>5.0173814542972188</v>
      </c>
      <c r="G1044" s="4">
        <f t="shared" ca="1" si="144"/>
        <v>-1.7381454297218824E-2</v>
      </c>
      <c r="H1044" s="4">
        <f t="shared" ca="1" si="145"/>
        <v>3.3866306977561322E-3</v>
      </c>
      <c r="I1044" s="4">
        <f t="shared" ca="1" si="146"/>
        <v>1.7381454297218824E-2</v>
      </c>
      <c r="J1044" s="3">
        <f t="shared" ca="1" si="147"/>
        <v>8.144900672315103E-3</v>
      </c>
    </row>
    <row r="1045" spans="4:10">
      <c r="D1045" s="4">
        <f t="shared" si="149"/>
        <v>1043</v>
      </c>
      <c r="E1045" s="4">
        <f t="shared" si="148"/>
        <v>5</v>
      </c>
      <c r="F1045" s="4">
        <f t="shared" ca="1" si="143"/>
        <v>5.0156533293823538</v>
      </c>
      <c r="G1045" s="4">
        <f t="shared" ca="1" si="144"/>
        <v>-1.5653329382353753E-2</v>
      </c>
      <c r="H1045" s="4">
        <f t="shared" ca="1" si="145"/>
        <v>-1.2266698684597621E-2</v>
      </c>
      <c r="I1045" s="4">
        <f t="shared" ca="1" si="146"/>
        <v>1.5653329382353753E-2</v>
      </c>
      <c r="J1045" s="3">
        <f t="shared" ca="1" si="147"/>
        <v>1.7281249148650701E-3</v>
      </c>
    </row>
    <row r="1046" spans="4:10">
      <c r="D1046" s="4">
        <f t="shared" si="149"/>
        <v>1044</v>
      </c>
      <c r="E1046" s="4">
        <f t="shared" si="148"/>
        <v>5</v>
      </c>
      <c r="F1046" s="4">
        <f t="shared" ca="1" si="143"/>
        <v>5.006778642948273</v>
      </c>
      <c r="G1046" s="4">
        <f t="shared" ca="1" si="144"/>
        <v>-6.7786429482730171E-3</v>
      </c>
      <c r="H1046" s="4">
        <f t="shared" ca="1" si="145"/>
        <v>-1.9045341632870638E-2</v>
      </c>
      <c r="I1046" s="4">
        <f t="shared" ca="1" si="146"/>
        <v>6.7786429482730171E-3</v>
      </c>
      <c r="J1046" s="3">
        <f t="shared" ca="1" si="147"/>
        <v>8.8746864340807363E-3</v>
      </c>
    </row>
    <row r="1047" spans="4:10">
      <c r="D1047" s="4">
        <f t="shared" si="149"/>
        <v>1045</v>
      </c>
      <c r="E1047" s="4">
        <f t="shared" si="148"/>
        <v>5</v>
      </c>
      <c r="F1047" s="4">
        <f t="shared" ca="1" si="143"/>
        <v>4.9963736331948496</v>
      </c>
      <c r="G1047" s="4">
        <f t="shared" ca="1" si="144"/>
        <v>3.6263668051503828E-3</v>
      </c>
      <c r="H1047" s="4">
        <f t="shared" ca="1" si="145"/>
        <v>-1.5418974827720255E-2</v>
      </c>
      <c r="I1047" s="4">
        <f t="shared" ca="1" si="146"/>
        <v>3.6263668051503828E-3</v>
      </c>
      <c r="J1047" s="3">
        <f t="shared" ca="1" si="147"/>
        <v>1.04050097534234E-2</v>
      </c>
    </row>
    <row r="1048" spans="4:10">
      <c r="D1048" s="4">
        <f t="shared" si="149"/>
        <v>1046</v>
      </c>
      <c r="E1048" s="4">
        <f t="shared" si="148"/>
        <v>5</v>
      </c>
      <c r="F1048" s="4">
        <f t="shared" ca="1" si="143"/>
        <v>4.9897044975647891</v>
      </c>
      <c r="G1048" s="4">
        <f t="shared" ca="1" si="144"/>
        <v>1.0295502435210935E-2</v>
      </c>
      <c r="H1048" s="4">
        <f t="shared" ca="1" si="145"/>
        <v>-5.1234723925093206E-3</v>
      </c>
      <c r="I1048" s="4">
        <f t="shared" ca="1" si="146"/>
        <v>1.0295502435210935E-2</v>
      </c>
      <c r="J1048" s="3">
        <f t="shared" ca="1" si="147"/>
        <v>6.669135630060552E-3</v>
      </c>
    </row>
    <row r="1049" spans="4:10">
      <c r="D1049" s="4">
        <f t="shared" si="149"/>
        <v>1047</v>
      </c>
      <c r="E1049" s="4">
        <f t="shared" si="148"/>
        <v>5</v>
      </c>
      <c r="F1049" s="4">
        <f t="shared" ca="1" si="143"/>
        <v>4.9892385607332912</v>
      </c>
      <c r="G1049" s="4">
        <f t="shared" ca="1" si="144"/>
        <v>1.0761439266708805E-2</v>
      </c>
      <c r="H1049" s="4">
        <f t="shared" ca="1" si="145"/>
        <v>5.6379668741994848E-3</v>
      </c>
      <c r="I1049" s="4">
        <f t="shared" ca="1" si="146"/>
        <v>1.0761439266708805E-2</v>
      </c>
      <c r="J1049" s="3">
        <f t="shared" ca="1" si="147"/>
        <v>4.6593683149787068E-4</v>
      </c>
    </row>
    <row r="1050" spans="4:10">
      <c r="D1050" s="4">
        <f t="shared" si="149"/>
        <v>1048</v>
      </c>
      <c r="E1050" s="4">
        <f t="shared" si="148"/>
        <v>5</v>
      </c>
      <c r="F1050" s="4">
        <f t="shared" ca="1" si="143"/>
        <v>4.9940042100094306</v>
      </c>
      <c r="G1050" s="4">
        <f t="shared" ca="1" si="144"/>
        <v>5.9957899905693779E-3</v>
      </c>
      <c r="H1050" s="4">
        <f t="shared" ca="1" si="145"/>
        <v>1.1633756864768863E-2</v>
      </c>
      <c r="I1050" s="4">
        <f t="shared" ca="1" si="146"/>
        <v>5.9957899905693779E-3</v>
      </c>
      <c r="J1050" s="3">
        <f t="shared" ca="1" si="147"/>
        <v>4.7656492761394276E-3</v>
      </c>
    </row>
    <row r="1051" spans="4:10">
      <c r="D1051" s="4">
        <f t="shared" si="149"/>
        <v>1049</v>
      </c>
      <c r="E1051" s="4">
        <f t="shared" si="148"/>
        <v>5</v>
      </c>
      <c r="F1051" s="4">
        <f t="shared" ca="1" si="143"/>
        <v>5.0007172026907005</v>
      </c>
      <c r="G1051" s="4">
        <f t="shared" ca="1" si="144"/>
        <v>-7.1720269070052467E-4</v>
      </c>
      <c r="H1051" s="4">
        <f t="shared" ca="1" si="145"/>
        <v>1.0916554174068338E-2</v>
      </c>
      <c r="I1051" s="4">
        <f t="shared" ca="1" si="146"/>
        <v>7.1720269070052467E-4</v>
      </c>
      <c r="J1051" s="3">
        <f t="shared" ca="1" si="147"/>
        <v>6.7129926812699026E-3</v>
      </c>
    </row>
    <row r="1052" spans="4:10">
      <c r="D1052" s="4">
        <f t="shared" si="149"/>
        <v>1050</v>
      </c>
      <c r="E1052" s="4">
        <f t="shared" si="148"/>
        <v>5</v>
      </c>
      <c r="F1052" s="4">
        <f t="shared" ca="1" si="143"/>
        <v>5.0057951256071478</v>
      </c>
      <c r="G1052" s="4">
        <f t="shared" ca="1" si="144"/>
        <v>-5.7951256071477886E-3</v>
      </c>
      <c r="H1052" s="4">
        <f t="shared" ca="1" si="145"/>
        <v>5.1214285669205495E-3</v>
      </c>
      <c r="I1052" s="4">
        <f t="shared" ca="1" si="146"/>
        <v>5.7951256071477886E-3</v>
      </c>
      <c r="J1052" s="3">
        <f t="shared" ca="1" si="147"/>
        <v>5.0779229164472639E-3</v>
      </c>
    </row>
    <row r="1053" spans="4:10">
      <c r="D1053" s="4">
        <f t="shared" si="149"/>
        <v>1051</v>
      </c>
      <c r="E1053" s="4">
        <f t="shared" si="148"/>
        <v>5</v>
      </c>
      <c r="F1053" s="4">
        <f t="shared" ca="1" si="143"/>
        <v>5.0071264987225579</v>
      </c>
      <c r="G1053" s="4">
        <f t="shared" ca="1" si="144"/>
        <v>-7.1264987225578835E-3</v>
      </c>
      <c r="H1053" s="4">
        <f t="shared" ca="1" si="145"/>
        <v>-2.005070155637334E-3</v>
      </c>
      <c r="I1053" s="4">
        <f t="shared" ca="1" si="146"/>
        <v>7.1264987225578835E-3</v>
      </c>
      <c r="J1053" s="3">
        <f t="shared" ca="1" si="147"/>
        <v>1.331373115410095E-3</v>
      </c>
    </row>
    <row r="1054" spans="4:10">
      <c r="D1054" s="4">
        <f t="shared" si="149"/>
        <v>1052</v>
      </c>
      <c r="E1054" s="4">
        <f t="shared" si="148"/>
        <v>5</v>
      </c>
      <c r="F1054" s="4">
        <f t="shared" ca="1" si="143"/>
        <v>5.0047964695110645</v>
      </c>
      <c r="G1054" s="4">
        <f t="shared" ca="1" si="144"/>
        <v>-4.7964695110644939E-3</v>
      </c>
      <c r="H1054" s="4">
        <f t="shared" ca="1" si="145"/>
        <v>-6.801539666701828E-3</v>
      </c>
      <c r="I1054" s="4">
        <f t="shared" ca="1" si="146"/>
        <v>4.7964695110644939E-3</v>
      </c>
      <c r="J1054" s="3">
        <f t="shared" ca="1" si="147"/>
        <v>2.3300292114933896E-3</v>
      </c>
    </row>
    <row r="1055" spans="4:10">
      <c r="D1055" s="4">
        <f t="shared" si="149"/>
        <v>1053</v>
      </c>
      <c r="E1055" s="4">
        <f t="shared" si="148"/>
        <v>5</v>
      </c>
      <c r="F1055" s="4">
        <f t="shared" ca="1" si="143"/>
        <v>5.000623234112993</v>
      </c>
      <c r="G1055" s="4">
        <f t="shared" ca="1" si="144"/>
        <v>-6.2323411299303189E-4</v>
      </c>
      <c r="H1055" s="4">
        <f t="shared" ca="1" si="145"/>
        <v>-7.4247737796948599E-3</v>
      </c>
      <c r="I1055" s="4">
        <f t="shared" ca="1" si="146"/>
        <v>6.2323411299303189E-4</v>
      </c>
      <c r="J1055" s="3">
        <f t="shared" ca="1" si="147"/>
        <v>4.173235398071462E-3</v>
      </c>
    </row>
    <row r="1056" spans="4:10">
      <c r="D1056" s="4">
        <f t="shared" si="149"/>
        <v>1054</v>
      </c>
      <c r="E1056" s="4">
        <f t="shared" si="148"/>
        <v>5</v>
      </c>
      <c r="F1056" s="4">
        <f t="shared" ca="1" si="143"/>
        <v>4.9969556450379446</v>
      </c>
      <c r="G1056" s="4">
        <f t="shared" ca="1" si="144"/>
        <v>3.0443549620553512E-3</v>
      </c>
      <c r="H1056" s="4">
        <f t="shared" ca="1" si="145"/>
        <v>-4.3804188176395087E-3</v>
      </c>
      <c r="I1056" s="4">
        <f t="shared" ca="1" si="146"/>
        <v>3.0443549620553512E-3</v>
      </c>
      <c r="J1056" s="3">
        <f t="shared" ca="1" si="147"/>
        <v>3.6675890750483831E-3</v>
      </c>
    </row>
    <row r="1057" spans="4:10">
      <c r="D1057" s="4">
        <f t="shared" si="149"/>
        <v>1055</v>
      </c>
      <c r="E1057" s="4">
        <f t="shared" si="148"/>
        <v>5</v>
      </c>
      <c r="F1057" s="4">
        <f t="shared" ca="1" si="143"/>
        <v>4.9954487525480991</v>
      </c>
      <c r="G1057" s="4">
        <f t="shared" ca="1" si="144"/>
        <v>4.5512474519009416E-3</v>
      </c>
      <c r="H1057" s="4">
        <f t="shared" ca="1" si="145"/>
        <v>1.7082863426143291E-4</v>
      </c>
      <c r="I1057" s="4">
        <f t="shared" ca="1" si="146"/>
        <v>4.5512474519009416E-3</v>
      </c>
      <c r="J1057" s="3">
        <f t="shared" ca="1" si="147"/>
        <v>1.5068924898455904E-3</v>
      </c>
    </row>
    <row r="1058" spans="4:10">
      <c r="D1058" s="4">
        <f t="shared" si="149"/>
        <v>1056</v>
      </c>
      <c r="E1058" s="4">
        <f t="shared" si="148"/>
        <v>5</v>
      </c>
      <c r="F1058" s="4">
        <f t="shared" ca="1" si="143"/>
        <v>4.9964065819926811</v>
      </c>
      <c r="G1058" s="4">
        <f t="shared" ca="1" si="144"/>
        <v>3.5934180073189381E-3</v>
      </c>
      <c r="H1058" s="4">
        <f t="shared" ca="1" si="145"/>
        <v>3.764246641580371E-3</v>
      </c>
      <c r="I1058" s="4">
        <f t="shared" ca="1" si="146"/>
        <v>3.5934180073189381E-3</v>
      </c>
      <c r="J1058" s="3">
        <f t="shared" ca="1" si="147"/>
        <v>9.5782944458200348E-4</v>
      </c>
    </row>
    <row r="1059" spans="4:10">
      <c r="D1059" s="4">
        <f t="shared" si="149"/>
        <v>1057</v>
      </c>
      <c r="E1059" s="4">
        <f t="shared" si="148"/>
        <v>5</v>
      </c>
      <c r="F1059" s="4">
        <f t="shared" ca="1" si="143"/>
        <v>4.9988969679695785</v>
      </c>
      <c r="G1059" s="4">
        <f t="shared" ca="1" si="144"/>
        <v>1.1030320304215024E-3</v>
      </c>
      <c r="H1059" s="4">
        <f t="shared" ca="1" si="145"/>
        <v>4.8672786720018735E-3</v>
      </c>
      <c r="I1059" s="4">
        <f t="shared" ca="1" si="146"/>
        <v>1.1030320304215024E-3</v>
      </c>
      <c r="J1059" s="3">
        <f t="shared" ca="1" si="147"/>
        <v>2.4903859768974357E-3</v>
      </c>
    </row>
    <row r="1060" spans="4:10">
      <c r="D1060" s="4">
        <f t="shared" si="149"/>
        <v>1058</v>
      </c>
      <c r="E1060" s="4">
        <f t="shared" si="148"/>
        <v>5</v>
      </c>
      <c r="F1060" s="4">
        <f t="shared" ca="1" si="143"/>
        <v>5.0014349403851197</v>
      </c>
      <c r="G1060" s="4">
        <f t="shared" ca="1" si="144"/>
        <v>-1.4349403851197096E-3</v>
      </c>
      <c r="H1060" s="4">
        <f t="shared" ca="1" si="145"/>
        <v>3.4323382868821639E-3</v>
      </c>
      <c r="I1060" s="4">
        <f t="shared" ca="1" si="146"/>
        <v>1.4349403851197096E-3</v>
      </c>
      <c r="J1060" s="3">
        <f t="shared" ca="1" si="147"/>
        <v>2.537972415541212E-3</v>
      </c>
    </row>
    <row r="1061" spans="4:10">
      <c r="D1061" s="4">
        <f t="shared" si="149"/>
        <v>1059</v>
      </c>
      <c r="E1061" s="4">
        <f t="shared" si="148"/>
        <v>5</v>
      </c>
      <c r="F1061" s="4">
        <f t="shared" ca="1" si="143"/>
        <v>5.0027986785775793</v>
      </c>
      <c r="G1061" s="4">
        <f t="shared" ca="1" si="144"/>
        <v>-2.7986785775793166E-3</v>
      </c>
      <c r="H1061" s="4">
        <f t="shared" ca="1" si="145"/>
        <v>6.3365970930284732E-4</v>
      </c>
      <c r="I1061" s="4">
        <f t="shared" ca="1" si="146"/>
        <v>2.7986785775793166E-3</v>
      </c>
      <c r="J1061" s="3">
        <f t="shared" ca="1" si="147"/>
        <v>1.363738192459607E-3</v>
      </c>
    </row>
    <row r="1062" spans="4:10">
      <c r="D1062" s="4">
        <f t="shared" si="149"/>
        <v>1060</v>
      </c>
      <c r="E1062" s="4">
        <f t="shared" si="148"/>
        <v>5</v>
      </c>
      <c r="F1062" s="4">
        <f t="shared" ca="1" si="143"/>
        <v>5.0025626434336985</v>
      </c>
      <c r="G1062" s="4">
        <f t="shared" ca="1" si="144"/>
        <v>-2.5626434336984971E-3</v>
      </c>
      <c r="H1062" s="4">
        <f t="shared" ca="1" si="145"/>
        <v>-1.9289837243956498E-3</v>
      </c>
      <c r="I1062" s="4">
        <f t="shared" ca="1" si="146"/>
        <v>2.5626434336984971E-3</v>
      </c>
      <c r="J1062" s="3">
        <f t="shared" ca="1" si="147"/>
        <v>2.3603514388081948E-4</v>
      </c>
    </row>
    <row r="1063" spans="4:10">
      <c r="D1063" s="4">
        <f t="shared" si="149"/>
        <v>1061</v>
      </c>
      <c r="E1063" s="4">
        <f t="shared" si="148"/>
        <v>5</v>
      </c>
      <c r="F1063" s="4">
        <f t="shared" ca="1" si="143"/>
        <v>5.0011476025035764</v>
      </c>
      <c r="G1063" s="4">
        <f t="shared" ca="1" si="144"/>
        <v>-1.1476025035763726E-3</v>
      </c>
      <c r="H1063" s="4">
        <f t="shared" ca="1" si="145"/>
        <v>-3.0765862279720224E-3</v>
      </c>
      <c r="I1063" s="4">
        <f t="shared" ca="1" si="146"/>
        <v>1.1476025035763726E-3</v>
      </c>
      <c r="J1063" s="3">
        <f t="shared" ca="1" si="147"/>
        <v>1.4150409301221245E-3</v>
      </c>
    </row>
    <row r="1064" spans="4:10">
      <c r="D1064" s="4">
        <f t="shared" si="149"/>
        <v>1062</v>
      </c>
      <c r="E1064" s="4">
        <f t="shared" si="148"/>
        <v>5</v>
      </c>
      <c r="F1064" s="4">
        <f t="shared" ca="1" si="143"/>
        <v>4.9994566535853462</v>
      </c>
      <c r="G1064" s="4">
        <f t="shared" ca="1" si="144"/>
        <v>5.4334641465381139E-4</v>
      </c>
      <c r="H1064" s="4">
        <f t="shared" ca="1" si="145"/>
        <v>-2.533239813318211E-3</v>
      </c>
      <c r="I1064" s="4">
        <f t="shared" ca="1" si="146"/>
        <v>5.4334641465381139E-4</v>
      </c>
      <c r="J1064" s="3">
        <f t="shared" ca="1" si="147"/>
        <v>1.690948918230184E-3</v>
      </c>
    </row>
    <row r="1065" spans="4:10">
      <c r="D1065" s="4">
        <f t="shared" si="149"/>
        <v>1063</v>
      </c>
      <c r="E1065" s="4">
        <f t="shared" si="148"/>
        <v>5</v>
      </c>
      <c r="F1065" s="4">
        <f t="shared" ca="1" si="143"/>
        <v>4.9983508606201825</v>
      </c>
      <c r="G1065" s="4">
        <f t="shared" ca="1" si="144"/>
        <v>1.6491393798174769E-3</v>
      </c>
      <c r="H1065" s="4">
        <f t="shared" ca="1" si="145"/>
        <v>-8.8410043350073408E-4</v>
      </c>
      <c r="I1065" s="4">
        <f t="shared" ca="1" si="146"/>
        <v>1.6491393798174769E-3</v>
      </c>
      <c r="J1065" s="3">
        <f t="shared" ca="1" si="147"/>
        <v>1.1057929651636655E-3</v>
      </c>
    </row>
    <row r="1066" spans="4:10">
      <c r="D1066" s="4">
        <f t="shared" si="149"/>
        <v>1064</v>
      </c>
      <c r="E1066" s="4">
        <f t="shared" si="148"/>
        <v>5</v>
      </c>
      <c r="F1066" s="4">
        <f t="shared" ca="1" si="143"/>
        <v>4.9982459242404271</v>
      </c>
      <c r="G1066" s="4">
        <f t="shared" ca="1" si="144"/>
        <v>1.7540757595728707E-3</v>
      </c>
      <c r="H1066" s="4">
        <f t="shared" ca="1" si="145"/>
        <v>8.6997532607213657E-4</v>
      </c>
      <c r="I1066" s="4">
        <f t="shared" ca="1" si="146"/>
        <v>1.7540757595728707E-3</v>
      </c>
      <c r="J1066" s="3">
        <f t="shared" ca="1" si="147"/>
        <v>1.0493637975539372E-4</v>
      </c>
    </row>
    <row r="1067" spans="4:10">
      <c r="D1067" s="4">
        <f t="shared" si="149"/>
        <v>1065</v>
      </c>
      <c r="E1067" s="4">
        <f t="shared" si="148"/>
        <v>5</v>
      </c>
      <c r="F1067" s="4">
        <f t="shared" ca="1" si="143"/>
        <v>4.9989992987424561</v>
      </c>
      <c r="G1067" s="4">
        <f t="shared" ca="1" si="144"/>
        <v>1.0007012575439234E-3</v>
      </c>
      <c r="H1067" s="4">
        <f t="shared" ca="1" si="145"/>
        <v>1.8706765836160599E-3</v>
      </c>
      <c r="I1067" s="4">
        <f t="shared" ca="1" si="146"/>
        <v>1.0007012575439234E-3</v>
      </c>
      <c r="J1067" s="3">
        <f t="shared" ca="1" si="147"/>
        <v>7.5337450202894729E-4</v>
      </c>
    </row>
    <row r="1068" spans="4:10">
      <c r="D1068" s="4">
        <f t="shared" si="149"/>
        <v>1066</v>
      </c>
      <c r="E1068" s="4">
        <f t="shared" si="148"/>
        <v>5</v>
      </c>
      <c r="F1068" s="4">
        <f t="shared" ca="1" si="143"/>
        <v>5.0000857749469603</v>
      </c>
      <c r="G1068" s="4">
        <f t="shared" ca="1" si="144"/>
        <v>-8.5774946960270881E-5</v>
      </c>
      <c r="H1068" s="4">
        <f t="shared" ca="1" si="145"/>
        <v>1.784901636655789E-3</v>
      </c>
      <c r="I1068" s="4">
        <f t="shared" ca="1" si="146"/>
        <v>8.5774946960270881E-5</v>
      </c>
      <c r="J1068" s="3">
        <f t="shared" ca="1" si="147"/>
        <v>1.0864762045041942E-3</v>
      </c>
    </row>
    <row r="1069" spans="4:10">
      <c r="D1069" s="4">
        <f t="shared" si="149"/>
        <v>1067</v>
      </c>
      <c r="E1069" s="4">
        <f t="shared" si="148"/>
        <v>5</v>
      </c>
      <c r="F1069" s="4">
        <f t="shared" ca="1" si="143"/>
        <v>5.000922098871972</v>
      </c>
      <c r="G1069" s="4">
        <f t="shared" ca="1" si="144"/>
        <v>-9.2209887197203244E-4</v>
      </c>
      <c r="H1069" s="4">
        <f t="shared" ca="1" si="145"/>
        <v>8.6280276468375661E-4</v>
      </c>
      <c r="I1069" s="4">
        <f t="shared" ca="1" si="146"/>
        <v>9.2209887197203244E-4</v>
      </c>
      <c r="J1069" s="3">
        <f t="shared" ca="1" si="147"/>
        <v>8.3632392501176156E-4</v>
      </c>
    </row>
    <row r="1070" spans="4:10">
      <c r="D1070" s="4">
        <f t="shared" si="149"/>
        <v>1068</v>
      </c>
      <c r="E1070" s="4">
        <f t="shared" si="148"/>
        <v>5</v>
      </c>
      <c r="F1070" s="4">
        <f t="shared" ca="1" si="143"/>
        <v>5.0011568289738202</v>
      </c>
      <c r="G1070" s="4">
        <f t="shared" ca="1" si="144"/>
        <v>-1.1568289738201898E-3</v>
      </c>
      <c r="H1070" s="4">
        <f t="shared" ca="1" si="145"/>
        <v>-2.9402620913643318E-4</v>
      </c>
      <c r="I1070" s="4">
        <f t="shared" ca="1" si="146"/>
        <v>1.1568289738201898E-3</v>
      </c>
      <c r="J1070" s="3">
        <f t="shared" ca="1" si="147"/>
        <v>2.3473010184815735E-4</v>
      </c>
    </row>
    <row r="1071" spans="4:10">
      <c r="D1071" s="4">
        <f t="shared" si="149"/>
        <v>1069</v>
      </c>
      <c r="E1071" s="4">
        <f t="shared" si="148"/>
        <v>5</v>
      </c>
      <c r="F1071" s="4">
        <f t="shared" ca="1" si="143"/>
        <v>5.0007936286009027</v>
      </c>
      <c r="G1071" s="4">
        <f t="shared" ca="1" si="144"/>
        <v>-7.9362860090270715E-4</v>
      </c>
      <c r="H1071" s="4">
        <f t="shared" ca="1" si="145"/>
        <v>-1.0876548100391403E-3</v>
      </c>
      <c r="I1071" s="4">
        <f t="shared" ca="1" si="146"/>
        <v>7.9362860090270715E-4</v>
      </c>
      <c r="J1071" s="3">
        <f t="shared" ca="1" si="147"/>
        <v>3.6320037291748264E-4</v>
      </c>
    </row>
    <row r="1072" spans="4:10">
      <c r="D1072" s="4">
        <f t="shared" si="149"/>
        <v>1070</v>
      </c>
      <c r="E1072" s="4">
        <f t="shared" si="148"/>
        <v>5</v>
      </c>
      <c r="F1072" s="4">
        <f t="shared" ca="1" si="143"/>
        <v>5.0001211508068879</v>
      </c>
      <c r="G1072" s="4">
        <f t="shared" ca="1" si="144"/>
        <v>-1.2115080688790414E-4</v>
      </c>
      <c r="H1072" s="4">
        <f t="shared" ca="1" si="145"/>
        <v>-1.2088056169270445E-3</v>
      </c>
      <c r="I1072" s="4">
        <f t="shared" ca="1" si="146"/>
        <v>1.2115080688790414E-4</v>
      </c>
      <c r="J1072" s="3">
        <f t="shared" ca="1" si="147"/>
        <v>6.7247779401480301E-4</v>
      </c>
    </row>
    <row r="1073" spans="4:10">
      <c r="D1073" s="4">
        <f t="shared" si="149"/>
        <v>1071</v>
      </c>
      <c r="E1073" s="4">
        <f t="shared" si="148"/>
        <v>5</v>
      </c>
      <c r="F1073" s="4">
        <f t="shared" ca="1" si="143"/>
        <v>4.9995202518552322</v>
      </c>
      <c r="G1073" s="4">
        <f t="shared" ca="1" si="144"/>
        <v>4.7974814476781091E-4</v>
      </c>
      <c r="H1073" s="4">
        <f t="shared" ca="1" si="145"/>
        <v>-7.2905747215923355E-4</v>
      </c>
      <c r="I1073" s="4">
        <f t="shared" ca="1" si="146"/>
        <v>4.7974814476781091E-4</v>
      </c>
      <c r="J1073" s="3">
        <f t="shared" ca="1" si="147"/>
        <v>6.0089895165571505E-4</v>
      </c>
    </row>
    <row r="1074" spans="4:10">
      <c r="D1074" s="4">
        <f t="shared" si="149"/>
        <v>1072</v>
      </c>
      <c r="E1074" s="4">
        <f t="shared" si="148"/>
        <v>5</v>
      </c>
      <c r="F1074" s="4">
        <f t="shared" ca="1" si="143"/>
        <v>4.9992642647132177</v>
      </c>
      <c r="G1074" s="4">
        <f t="shared" ca="1" si="144"/>
        <v>7.3573528678227973E-4</v>
      </c>
      <c r="H1074" s="4">
        <f t="shared" ca="1" si="145"/>
        <v>6.6778146230461743E-6</v>
      </c>
      <c r="I1074" s="4">
        <f t="shared" ca="1" si="146"/>
        <v>7.3573528678227973E-4</v>
      </c>
      <c r="J1074" s="3">
        <f t="shared" ca="1" si="147"/>
        <v>2.5598714201446882E-4</v>
      </c>
    </row>
    <row r="1075" spans="4:10">
      <c r="D1075" s="4">
        <f t="shared" si="149"/>
        <v>1073</v>
      </c>
      <c r="E1075" s="4">
        <f t="shared" si="148"/>
        <v>5</v>
      </c>
      <c r="F1075" s="4">
        <f t="shared" ca="1" si="143"/>
        <v>4.9994090992181146</v>
      </c>
      <c r="G1075" s="4">
        <f t="shared" ca="1" si="144"/>
        <v>5.9090078188539508E-4</v>
      </c>
      <c r="H1075" s="4">
        <f t="shared" ca="1" si="145"/>
        <v>5.9757859650844125E-4</v>
      </c>
      <c r="I1075" s="4">
        <f t="shared" ca="1" si="146"/>
        <v>5.9090078188539508E-4</v>
      </c>
      <c r="J1075" s="3">
        <f t="shared" ca="1" si="147"/>
        <v>1.4483450489688465E-4</v>
      </c>
    </row>
    <row r="1076" spans="4:10">
      <c r="D1076" s="4">
        <f t="shared" si="149"/>
        <v>1074</v>
      </c>
      <c r="E1076" s="4">
        <f t="shared" si="148"/>
        <v>5</v>
      </c>
      <c r="F1076" s="4">
        <f t="shared" ca="1" si="143"/>
        <v>4.9998083863166993</v>
      </c>
      <c r="G1076" s="4">
        <f t="shared" ca="1" si="144"/>
        <v>1.9161368330067319E-4</v>
      </c>
      <c r="H1076" s="4">
        <f t="shared" ca="1" si="145"/>
        <v>7.8919227980911444E-4</v>
      </c>
      <c r="I1076" s="4">
        <f t="shared" ca="1" si="146"/>
        <v>1.9161368330067319E-4</v>
      </c>
      <c r="J1076" s="3">
        <f t="shared" ca="1" si="147"/>
        <v>3.9928709858472189E-4</v>
      </c>
    </row>
    <row r="1077" spans="4:10">
      <c r="D1077" s="4">
        <f t="shared" si="149"/>
        <v>1075</v>
      </c>
      <c r="E1077" s="4">
        <f t="shared" si="148"/>
        <v>5</v>
      </c>
      <c r="F1077" s="4">
        <f t="shared" ca="1" si="143"/>
        <v>5.0002223568717064</v>
      </c>
      <c r="G1077" s="4">
        <f t="shared" ca="1" si="144"/>
        <v>-2.2235687170635288E-4</v>
      </c>
      <c r="H1077" s="4">
        <f t="shared" ca="1" si="145"/>
        <v>5.6683540810276156E-4</v>
      </c>
      <c r="I1077" s="4">
        <f t="shared" ca="1" si="146"/>
        <v>2.2235687170635288E-4</v>
      </c>
      <c r="J1077" s="3">
        <f t="shared" ca="1" si="147"/>
        <v>4.1397055500702606E-4</v>
      </c>
    </row>
    <row r="1078" spans="4:10">
      <c r="D1078" s="4">
        <f t="shared" si="149"/>
        <v>1076</v>
      </c>
      <c r="E1078" s="4">
        <f t="shared" si="148"/>
        <v>5</v>
      </c>
      <c r="F1078" s="4">
        <f t="shared" ca="1" si="143"/>
        <v>5.0004503862663299</v>
      </c>
      <c r="G1078" s="4">
        <f t="shared" ca="1" si="144"/>
        <v>-4.5038626632987189E-4</v>
      </c>
      <c r="H1078" s="4">
        <f t="shared" ca="1" si="145"/>
        <v>1.1644914177288967E-4</v>
      </c>
      <c r="I1078" s="4">
        <f t="shared" ca="1" si="146"/>
        <v>4.5038626632987189E-4</v>
      </c>
      <c r="J1078" s="3">
        <f t="shared" ca="1" si="147"/>
        <v>2.2802939462351901E-4</v>
      </c>
    </row>
    <row r="1079" spans="4:10">
      <c r="D1079" s="4">
        <f t="shared" si="149"/>
        <v>1077</v>
      </c>
      <c r="E1079" s="4">
        <f t="shared" si="148"/>
        <v>5</v>
      </c>
      <c r="F1079" s="4">
        <f t="shared" ref="F1079:F1142" ca="1" si="150">F1078+Kp*G1078+Ki*H1078+Kd*(G1078-G1077)</f>
        <v>5.0004193180131429</v>
      </c>
      <c r="G1079" s="4">
        <f t="shared" ref="G1079:G1142" ca="1" si="151">E1079-F1079</f>
        <v>-4.1931801314287753E-4</v>
      </c>
      <c r="H1079" s="4">
        <f t="shared" ref="H1079:H1142" ca="1" si="152">H1078+G1079</f>
        <v>-3.0286887136998786E-4</v>
      </c>
      <c r="I1079" s="4">
        <f t="shared" ca="1" si="146"/>
        <v>4.1931801314287753E-4</v>
      </c>
      <c r="J1079" s="3">
        <f t="shared" ca="1" si="147"/>
        <v>3.1068253186994355E-5</v>
      </c>
    </row>
    <row r="1080" spans="4:10">
      <c r="D1080" s="4">
        <f t="shared" si="149"/>
        <v>1078</v>
      </c>
      <c r="E1080" s="4">
        <f t="shared" si="148"/>
        <v>5</v>
      </c>
      <c r="F1080" s="4">
        <f t="shared" ca="1" si="150"/>
        <v>5.0001938782156872</v>
      </c>
      <c r="G1080" s="4">
        <f t="shared" ca="1" si="151"/>
        <v>-1.9387821568717101E-4</v>
      </c>
      <c r="H1080" s="4">
        <f t="shared" ca="1" si="152"/>
        <v>-4.9674708705715886E-4</v>
      </c>
      <c r="I1080" s="4">
        <f t="shared" ca="1" si="146"/>
        <v>1.9387821568717101E-4</v>
      </c>
      <c r="J1080" s="3">
        <f t="shared" ca="1" si="147"/>
        <v>2.2543979745570653E-4</v>
      </c>
    </row>
    <row r="1081" spans="4:10">
      <c r="D1081" s="4">
        <f t="shared" si="149"/>
        <v>1079</v>
      </c>
      <c r="E1081" s="4">
        <f t="shared" si="148"/>
        <v>5</v>
      </c>
      <c r="F1081" s="4">
        <f t="shared" ca="1" si="150"/>
        <v>4.9999192038607534</v>
      </c>
      <c r="G1081" s="4">
        <f t="shared" ca="1" si="151"/>
        <v>8.0796139246608334E-5</v>
      </c>
      <c r="H1081" s="4">
        <f t="shared" ca="1" si="152"/>
        <v>-4.1595094781055053E-4</v>
      </c>
      <c r="I1081" s="4">
        <f t="shared" ca="1" si="146"/>
        <v>8.0796139246608334E-5</v>
      </c>
      <c r="J1081" s="3">
        <f t="shared" ca="1" si="147"/>
        <v>2.7467435493377934E-4</v>
      </c>
    </row>
    <row r="1082" spans="4:10">
      <c r="D1082" s="4">
        <f t="shared" si="149"/>
        <v>1080</v>
      </c>
      <c r="E1082" s="4">
        <f t="shared" si="148"/>
        <v>5</v>
      </c>
      <c r="F1082" s="4">
        <f t="shared" ca="1" si="150"/>
        <v>4.9997360147373433</v>
      </c>
      <c r="G1082" s="4">
        <f t="shared" ca="1" si="151"/>
        <v>2.6398526265669631E-4</v>
      </c>
      <c r="H1082" s="4">
        <f t="shared" ca="1" si="152"/>
        <v>-1.5196568515385422E-4</v>
      </c>
      <c r="I1082" s="4">
        <f t="shared" ca="1" si="146"/>
        <v>2.6398526265669631E-4</v>
      </c>
      <c r="J1082" s="3">
        <f t="shared" ca="1" si="147"/>
        <v>1.8318912341008797E-4</v>
      </c>
    </row>
    <row r="1083" spans="4:10">
      <c r="D1083" s="4">
        <f t="shared" si="149"/>
        <v>1081</v>
      </c>
      <c r="E1083" s="4">
        <f t="shared" si="148"/>
        <v>5</v>
      </c>
      <c r="F1083" s="4">
        <f t="shared" ca="1" si="150"/>
        <v>4.999714227028127</v>
      </c>
      <c r="G1083" s="4">
        <f t="shared" ca="1" si="151"/>
        <v>2.8577297187304396E-4</v>
      </c>
      <c r="H1083" s="4">
        <f t="shared" ca="1" si="152"/>
        <v>1.3380728671918973E-4</v>
      </c>
      <c r="I1083" s="4">
        <f t="shared" ca="1" si="146"/>
        <v>2.8577297187304396E-4</v>
      </c>
      <c r="J1083" s="3">
        <f t="shared" ca="1" si="147"/>
        <v>2.178770921634765E-5</v>
      </c>
    </row>
    <row r="1084" spans="4:10">
      <c r="D1084" s="4">
        <f t="shared" si="149"/>
        <v>1082</v>
      </c>
      <c r="E1084" s="4">
        <f t="shared" si="148"/>
        <v>5</v>
      </c>
      <c r="F1084" s="4">
        <f t="shared" ca="1" si="150"/>
        <v>4.9998331780285614</v>
      </c>
      <c r="G1084" s="4">
        <f t="shared" ca="1" si="151"/>
        <v>1.6682197143857991E-4</v>
      </c>
      <c r="H1084" s="4">
        <f t="shared" ca="1" si="152"/>
        <v>3.0062925815776964E-4</v>
      </c>
      <c r="I1084" s="4">
        <f t="shared" ca="1" si="146"/>
        <v>1.6682197143857991E-4</v>
      </c>
      <c r="J1084" s="3">
        <f t="shared" ca="1" si="147"/>
        <v>1.1895100043446405E-4</v>
      </c>
    </row>
    <row r="1085" spans="4:10">
      <c r="D1085" s="4">
        <f t="shared" si="149"/>
        <v>1083</v>
      </c>
      <c r="E1085" s="4">
        <f t="shared" si="148"/>
        <v>5</v>
      </c>
      <c r="F1085" s="4">
        <f t="shared" ca="1" si="150"/>
        <v>5.0000089371711223</v>
      </c>
      <c r="G1085" s="4">
        <f t="shared" ca="1" si="151"/>
        <v>-8.9371711222696604E-6</v>
      </c>
      <c r="H1085" s="4">
        <f t="shared" ca="1" si="152"/>
        <v>2.9169208703549998E-4</v>
      </c>
      <c r="I1085" s="4">
        <f t="shared" ca="1" si="146"/>
        <v>8.9371711222696604E-6</v>
      </c>
      <c r="J1085" s="3">
        <f t="shared" ca="1" si="147"/>
        <v>1.7575914256084957E-4</v>
      </c>
    </row>
    <row r="1086" spans="4:10">
      <c r="D1086" s="4">
        <f t="shared" si="149"/>
        <v>1084</v>
      </c>
      <c r="E1086" s="4">
        <f t="shared" si="148"/>
        <v>5</v>
      </c>
      <c r="F1086" s="4">
        <f t="shared" ca="1" si="150"/>
        <v>5.0001465889156869</v>
      </c>
      <c r="G1086" s="4">
        <f t="shared" ca="1" si="151"/>
        <v>-1.4658891568686272E-4</v>
      </c>
      <c r="H1086" s="4">
        <f t="shared" ca="1" si="152"/>
        <v>1.4510317134863726E-4</v>
      </c>
      <c r="I1086" s="4">
        <f t="shared" ca="1" si="146"/>
        <v>1.4658891568686272E-4</v>
      </c>
      <c r="J1086" s="3">
        <f t="shared" ca="1" si="147"/>
        <v>1.3765174456459306E-4</v>
      </c>
    </row>
    <row r="1087" spans="4:10">
      <c r="D1087" s="4">
        <f t="shared" si="149"/>
        <v>1085</v>
      </c>
      <c r="E1087" s="4">
        <f t="shared" si="148"/>
        <v>5</v>
      </c>
      <c r="F1087" s="4">
        <f t="shared" ca="1" si="150"/>
        <v>5.0001876988242282</v>
      </c>
      <c r="G1087" s="4">
        <f t="shared" ca="1" si="151"/>
        <v>-1.8769882422819961E-4</v>
      </c>
      <c r="H1087" s="4">
        <f t="shared" ca="1" si="152"/>
        <v>-4.2595652879562351E-5</v>
      </c>
      <c r="I1087" s="4">
        <f t="shared" ca="1" si="146"/>
        <v>1.8769882422819961E-4</v>
      </c>
      <c r="J1087" s="3">
        <f t="shared" ca="1" si="147"/>
        <v>4.1109908541336893E-5</v>
      </c>
    </row>
    <row r="1088" spans="4:10">
      <c r="D1088" s="4">
        <f t="shared" si="149"/>
        <v>1086</v>
      </c>
      <c r="E1088" s="4">
        <f t="shared" si="148"/>
        <v>5</v>
      </c>
      <c r="F1088" s="4">
        <f t="shared" ca="1" si="150"/>
        <v>5.0001312105619125</v>
      </c>
      <c r="G1088" s="4">
        <f t="shared" ca="1" si="151"/>
        <v>-1.3121056191245373E-4</v>
      </c>
      <c r="H1088" s="4">
        <f t="shared" ca="1" si="152"/>
        <v>-1.7380621479201608E-4</v>
      </c>
      <c r="I1088" s="4">
        <f t="shared" ca="1" si="146"/>
        <v>1.3121056191245373E-4</v>
      </c>
      <c r="J1088" s="3">
        <f t="shared" ca="1" si="147"/>
        <v>5.6488262315745885E-5</v>
      </c>
    </row>
    <row r="1089" spans="4:10">
      <c r="D1089" s="4">
        <f t="shared" si="149"/>
        <v>1087</v>
      </c>
      <c r="E1089" s="4">
        <f t="shared" si="148"/>
        <v>5</v>
      </c>
      <c r="F1089" s="4">
        <f t="shared" ca="1" si="150"/>
        <v>5.0000229041846262</v>
      </c>
      <c r="G1089" s="4">
        <f t="shared" ca="1" si="151"/>
        <v>-2.2904184626248991E-5</v>
      </c>
      <c r="H1089" s="4">
        <f t="shared" ca="1" si="152"/>
        <v>-1.9671039941826507E-4</v>
      </c>
      <c r="I1089" s="4">
        <f t="shared" ca="1" si="146"/>
        <v>2.2904184626248991E-5</v>
      </c>
      <c r="J1089" s="3">
        <f t="shared" ca="1" si="147"/>
        <v>1.0830637728620474E-4</v>
      </c>
    </row>
    <row r="1090" spans="4:10">
      <c r="D1090" s="4">
        <f t="shared" si="149"/>
        <v>1088</v>
      </c>
      <c r="E1090" s="4">
        <f t="shared" si="148"/>
        <v>5</v>
      </c>
      <c r="F1090" s="4">
        <f t="shared" ca="1" si="150"/>
        <v>4.9999245051930759</v>
      </c>
      <c r="G1090" s="4">
        <f t="shared" ca="1" si="151"/>
        <v>7.5494806924147895E-5</v>
      </c>
      <c r="H1090" s="4">
        <f t="shared" ca="1" si="152"/>
        <v>-1.2121559249411717E-4</v>
      </c>
      <c r="I1090" s="4">
        <f t="shared" ca="1" si="146"/>
        <v>7.5494806924147895E-5</v>
      </c>
      <c r="J1090" s="3">
        <f t="shared" ca="1" si="147"/>
        <v>9.8398991550396886E-5</v>
      </c>
    </row>
    <row r="1091" spans="4:10">
      <c r="D1091" s="4">
        <f t="shared" si="149"/>
        <v>1089</v>
      </c>
      <c r="E1091" s="4">
        <f t="shared" si="148"/>
        <v>5</v>
      </c>
      <c r="F1091" s="4">
        <f t="shared" ca="1" si="150"/>
        <v>4.9998811218790253</v>
      </c>
      <c r="G1091" s="4">
        <f t="shared" ca="1" si="151"/>
        <v>1.1887812097466366E-4</v>
      </c>
      <c r="H1091" s="4">
        <f t="shared" ca="1" si="152"/>
        <v>-2.3374715194535156E-6</v>
      </c>
      <c r="I1091" s="4">
        <f t="shared" ref="I1091:I1154" ca="1" si="153">ABS(G1091)</f>
        <v>1.1887812097466366E-4</v>
      </c>
      <c r="J1091" s="3">
        <f t="shared" ca="1" si="147"/>
        <v>4.3383314050515764E-5</v>
      </c>
    </row>
    <row r="1092" spans="4:10">
      <c r="D1092" s="4">
        <f t="shared" si="149"/>
        <v>1090</v>
      </c>
      <c r="E1092" s="4">
        <f t="shared" si="148"/>
        <v>5</v>
      </c>
      <c r="F1092" s="4">
        <f t="shared" ca="1" si="150"/>
        <v>4.9999028914434778</v>
      </c>
      <c r="G1092" s="4">
        <f t="shared" ca="1" si="151"/>
        <v>9.7108556522229605E-5</v>
      </c>
      <c r="H1092" s="4">
        <f t="shared" ca="1" si="152"/>
        <v>9.477108500277609E-5</v>
      </c>
      <c r="I1092" s="4">
        <f t="shared" ca="1" si="153"/>
        <v>9.7108556522229605E-5</v>
      </c>
      <c r="J1092" s="3">
        <f t="shared" ref="J1092:J1155" ca="1" si="154">ABS(F1092-F1091)</f>
        <v>2.1769564452434054E-5</v>
      </c>
    </row>
    <row r="1093" spans="4:10">
      <c r="D1093" s="4">
        <f t="shared" si="149"/>
        <v>1091</v>
      </c>
      <c r="E1093" s="4">
        <f t="shared" ref="E1093:E1156" si="155">E1092</f>
        <v>5</v>
      </c>
      <c r="F1093" s="4">
        <f t="shared" ca="1" si="150"/>
        <v>4.9999668690142771</v>
      </c>
      <c r="G1093" s="4">
        <f t="shared" ca="1" si="151"/>
        <v>3.3130985722884532E-5</v>
      </c>
      <c r="H1093" s="4">
        <f t="shared" ca="1" si="152"/>
        <v>1.2790207072566062E-4</v>
      </c>
      <c r="I1093" s="4">
        <f t="shared" ca="1" si="153"/>
        <v>3.3130985722884532E-5</v>
      </c>
      <c r="J1093" s="3">
        <f t="shared" ca="1" si="154"/>
        <v>6.3977570799345074E-5</v>
      </c>
    </row>
    <row r="1094" spans="4:10">
      <c r="D1094" s="4">
        <f t="shared" si="149"/>
        <v>1092</v>
      </c>
      <c r="E1094" s="4">
        <f t="shared" si="155"/>
        <v>5</v>
      </c>
      <c r="F1094" s="4">
        <f t="shared" ca="1" si="150"/>
        <v>5.0000343598143253</v>
      </c>
      <c r="G1094" s="4">
        <f t="shared" ca="1" si="151"/>
        <v>-3.4359814325313209E-5</v>
      </c>
      <c r="H1094" s="4">
        <f t="shared" ca="1" si="152"/>
        <v>9.3542256400347412E-5</v>
      </c>
      <c r="I1094" s="4">
        <f t="shared" ca="1" si="153"/>
        <v>3.4359814325313209E-5</v>
      </c>
      <c r="J1094" s="3">
        <f t="shared" ca="1" si="154"/>
        <v>6.7490800048197741E-5</v>
      </c>
    </row>
    <row r="1095" spans="4:10">
      <c r="D1095" s="4">
        <f t="shared" si="149"/>
        <v>1093</v>
      </c>
      <c r="E1095" s="4">
        <f t="shared" si="155"/>
        <v>5</v>
      </c>
      <c r="F1095" s="4">
        <f t="shared" ca="1" si="150"/>
        <v>5.0000724399441738</v>
      </c>
      <c r="G1095" s="4">
        <f t="shared" ca="1" si="151"/>
        <v>-7.2439944173829929E-5</v>
      </c>
      <c r="H1095" s="4">
        <f t="shared" ca="1" si="152"/>
        <v>2.1102312226517483E-5</v>
      </c>
      <c r="I1095" s="4">
        <f t="shared" ca="1" si="153"/>
        <v>7.2439944173829929E-5</v>
      </c>
      <c r="J1095" s="3">
        <f t="shared" ca="1" si="154"/>
        <v>3.8080129848516719E-5</v>
      </c>
    </row>
    <row r="1096" spans="4:10">
      <c r="D1096" s="4">
        <f t="shared" si="149"/>
        <v>1094</v>
      </c>
      <c r="E1096" s="4">
        <f t="shared" si="155"/>
        <v>5</v>
      </c>
      <c r="F1096" s="4">
        <f t="shared" ca="1" si="150"/>
        <v>5.0000685766202873</v>
      </c>
      <c r="G1096" s="4">
        <f t="shared" ca="1" si="151"/>
        <v>-6.8576620287252865E-5</v>
      </c>
      <c r="H1096" s="4">
        <f t="shared" ca="1" si="152"/>
        <v>-4.7474308060735382E-5</v>
      </c>
      <c r="I1096" s="4">
        <f t="shared" ca="1" si="153"/>
        <v>6.8576620287252865E-5</v>
      </c>
      <c r="J1096" s="3">
        <f t="shared" ca="1" si="154"/>
        <v>3.8633238865770636E-6</v>
      </c>
    </row>
    <row r="1097" spans="4:10">
      <c r="D1097" s="4">
        <f t="shared" si="149"/>
        <v>1095</v>
      </c>
      <c r="E1097" s="4">
        <f t="shared" si="155"/>
        <v>5</v>
      </c>
      <c r="F1097" s="4">
        <f t="shared" ca="1" si="150"/>
        <v>5.0000326907196211</v>
      </c>
      <c r="G1097" s="4">
        <f t="shared" ca="1" si="151"/>
        <v>-3.2690719621086828E-5</v>
      </c>
      <c r="H1097" s="4">
        <f t="shared" ca="1" si="152"/>
        <v>-8.016502768182221E-5</v>
      </c>
      <c r="I1097" s="4">
        <f t="shared" ca="1" si="153"/>
        <v>3.2690719621086828E-5</v>
      </c>
      <c r="J1097" s="3">
        <f t="shared" ca="1" si="154"/>
        <v>3.5885900666166037E-5</v>
      </c>
    </row>
    <row r="1098" spans="4:10">
      <c r="D1098" s="4">
        <f t="shared" si="149"/>
        <v>1096</v>
      </c>
      <c r="E1098" s="4">
        <f t="shared" si="155"/>
        <v>5</v>
      </c>
      <c r="F1098" s="4">
        <f t="shared" ca="1" si="150"/>
        <v>4.9999880937415782</v>
      </c>
      <c r="G1098" s="4">
        <f t="shared" ca="1" si="151"/>
        <v>1.190625842184545E-5</v>
      </c>
      <c r="H1098" s="4">
        <f t="shared" ca="1" si="152"/>
        <v>-6.8258769259976759E-5</v>
      </c>
      <c r="I1098" s="4">
        <f t="shared" ca="1" si="153"/>
        <v>1.190625842184545E-5</v>
      </c>
      <c r="J1098" s="3">
        <f t="shared" ca="1" si="154"/>
        <v>4.4596978042932278E-5</v>
      </c>
    </row>
    <row r="1099" spans="4:10">
      <c r="D1099" s="4">
        <f t="shared" si="149"/>
        <v>1097</v>
      </c>
      <c r="E1099" s="4">
        <f t="shared" si="155"/>
        <v>5</v>
      </c>
      <c r="F1099" s="4">
        <f t="shared" ca="1" si="150"/>
        <v>4.9999577714622854</v>
      </c>
      <c r="G1099" s="4">
        <f t="shared" ca="1" si="151"/>
        <v>4.2228537714628089E-5</v>
      </c>
      <c r="H1099" s="4">
        <f t="shared" ca="1" si="152"/>
        <v>-2.603023154534867E-5</v>
      </c>
      <c r="I1099" s="4">
        <f t="shared" ca="1" si="153"/>
        <v>4.2228537714628089E-5</v>
      </c>
      <c r="J1099" s="3">
        <f t="shared" ca="1" si="154"/>
        <v>3.0322279292782639E-5</v>
      </c>
    </row>
    <row r="1100" spans="4:10">
      <c r="D1100" s="4">
        <f t="shared" si="149"/>
        <v>1098</v>
      </c>
      <c r="E1100" s="4">
        <f t="shared" si="155"/>
        <v>5</v>
      </c>
      <c r="F1100" s="4">
        <f t="shared" ca="1" si="150"/>
        <v>4.9999534638932319</v>
      </c>
      <c r="G1100" s="4">
        <f t="shared" ca="1" si="151"/>
        <v>4.6536106768080288E-5</v>
      </c>
      <c r="H1100" s="4">
        <f t="shared" ca="1" si="152"/>
        <v>2.0505875222731618E-5</v>
      </c>
      <c r="I1100" s="4">
        <f t="shared" ca="1" si="153"/>
        <v>4.6536106768080288E-5</v>
      </c>
      <c r="J1100" s="3">
        <f t="shared" ca="1" si="154"/>
        <v>4.3075690534521982E-6</v>
      </c>
    </row>
    <row r="1101" spans="4:10">
      <c r="D1101" s="4">
        <f t="shared" si="149"/>
        <v>1099</v>
      </c>
      <c r="E1101" s="4">
        <f t="shared" si="155"/>
        <v>5</v>
      </c>
      <c r="F1101" s="4">
        <f t="shared" ca="1" si="150"/>
        <v>4.999972220864616</v>
      </c>
      <c r="G1101" s="4">
        <f t="shared" ca="1" si="151"/>
        <v>2.7779135383987352E-5</v>
      </c>
      <c r="H1101" s="4">
        <f t="shared" ca="1" si="152"/>
        <v>4.828501060671897E-5</v>
      </c>
      <c r="I1101" s="4">
        <f t="shared" ca="1" si="153"/>
        <v>2.7779135383987352E-5</v>
      </c>
      <c r="J1101" s="3">
        <f t="shared" ca="1" si="154"/>
        <v>1.8756971384092935E-5</v>
      </c>
    </row>
    <row r="1102" spans="4:10">
      <c r="D1102" s="4">
        <f t="shared" ref="D1102:D1165" si="156">D1101+1</f>
        <v>1100</v>
      </c>
      <c r="E1102" s="4">
        <f t="shared" si="155"/>
        <v>5</v>
      </c>
      <c r="F1102" s="4">
        <f t="shared" ca="1" si="150"/>
        <v>5.0000006397897954</v>
      </c>
      <c r="G1102" s="4">
        <f t="shared" ca="1" si="151"/>
        <v>-6.3978979536472025E-7</v>
      </c>
      <c r="H1102" s="4">
        <f t="shared" ca="1" si="152"/>
        <v>4.764522081135425E-5</v>
      </c>
      <c r="I1102" s="4">
        <f t="shared" ca="1" si="153"/>
        <v>6.3978979536472025E-7</v>
      </c>
      <c r="J1102" s="3">
        <f t="shared" ca="1" si="154"/>
        <v>2.8418925179352073E-5</v>
      </c>
    </row>
    <row r="1103" spans="4:10">
      <c r="D1103" s="4">
        <f t="shared" si="156"/>
        <v>1101</v>
      </c>
      <c r="E1103" s="4">
        <f t="shared" si="155"/>
        <v>5</v>
      </c>
      <c r="F1103" s="4">
        <f t="shared" ca="1" si="150"/>
        <v>5.0000232818061274</v>
      </c>
      <c r="G1103" s="4">
        <f t="shared" ca="1" si="151"/>
        <v>-2.3281806127428695E-5</v>
      </c>
      <c r="H1103" s="4">
        <f t="shared" ca="1" si="152"/>
        <v>2.4363414683925555E-5</v>
      </c>
      <c r="I1103" s="4">
        <f t="shared" ca="1" si="153"/>
        <v>2.3281806127428695E-5</v>
      </c>
      <c r="J1103" s="3">
        <f t="shared" ca="1" si="154"/>
        <v>2.2642016332063974E-5</v>
      </c>
    </row>
    <row r="1104" spans="4:10">
      <c r="D1104" s="4">
        <f t="shared" si="156"/>
        <v>1102</v>
      </c>
      <c r="E1104" s="4">
        <f t="shared" si="155"/>
        <v>5</v>
      </c>
      <c r="F1104" s="4">
        <f t="shared" ca="1" si="150"/>
        <v>5.0000304405854443</v>
      </c>
      <c r="G1104" s="4">
        <f t="shared" ca="1" si="151"/>
        <v>-3.0440585444324597E-5</v>
      </c>
      <c r="H1104" s="4">
        <f t="shared" ca="1" si="152"/>
        <v>-6.0771707603990421E-6</v>
      </c>
      <c r="I1104" s="4">
        <f t="shared" ca="1" si="153"/>
        <v>3.0440585444324597E-5</v>
      </c>
      <c r="J1104" s="3">
        <f t="shared" ca="1" si="154"/>
        <v>7.1587793168959024E-6</v>
      </c>
    </row>
    <row r="1105" spans="4:10">
      <c r="D1105" s="4">
        <f t="shared" si="156"/>
        <v>1103</v>
      </c>
      <c r="E1105" s="4">
        <f t="shared" si="155"/>
        <v>5</v>
      </c>
      <c r="F1105" s="4">
        <f t="shared" ca="1" si="150"/>
        <v>5.0000216764513254</v>
      </c>
      <c r="G1105" s="4">
        <f t="shared" ca="1" si="151"/>
        <v>-2.1676451325447488E-5</v>
      </c>
      <c r="H1105" s="4">
        <f t="shared" ca="1" si="152"/>
        <v>-2.775362208584653E-5</v>
      </c>
      <c r="I1105" s="4">
        <f t="shared" ca="1" si="153"/>
        <v>2.1676451325447488E-5</v>
      </c>
      <c r="J1105" s="3">
        <f t="shared" ca="1" si="154"/>
        <v>8.7641341188771094E-6</v>
      </c>
    </row>
    <row r="1106" spans="4:10">
      <c r="D1106" s="4">
        <f t="shared" si="156"/>
        <v>1104</v>
      </c>
      <c r="E1106" s="4">
        <f t="shared" si="155"/>
        <v>5</v>
      </c>
      <c r="F1106" s="4">
        <f t="shared" ca="1" si="150"/>
        <v>5.0000042424429152</v>
      </c>
      <c r="G1106" s="4">
        <f t="shared" ca="1" si="151"/>
        <v>-4.2424429151921572E-6</v>
      </c>
      <c r="H1106" s="4">
        <f t="shared" ca="1" si="152"/>
        <v>-3.1996065001038687E-5</v>
      </c>
      <c r="I1106" s="4">
        <f t="shared" ca="1" si="153"/>
        <v>4.2424429151921572E-6</v>
      </c>
      <c r="J1106" s="3">
        <f t="shared" ca="1" si="154"/>
        <v>1.7434008410255331E-5</v>
      </c>
    </row>
    <row r="1107" spans="4:10">
      <c r="D1107" s="4">
        <f t="shared" si="156"/>
        <v>1105</v>
      </c>
      <c r="E1107" s="4">
        <f t="shared" si="155"/>
        <v>5</v>
      </c>
      <c r="F1107" s="4">
        <f t="shared" ca="1" si="150"/>
        <v>4.9999881377647464</v>
      </c>
      <c r="G1107" s="4">
        <f t="shared" ca="1" si="151"/>
        <v>1.186223525362351E-5</v>
      </c>
      <c r="H1107" s="4">
        <f t="shared" ca="1" si="152"/>
        <v>-2.0133829747415177E-5</v>
      </c>
      <c r="I1107" s="4">
        <f t="shared" ca="1" si="153"/>
        <v>1.186223525362351E-5</v>
      </c>
      <c r="J1107" s="3">
        <f t="shared" ca="1" si="154"/>
        <v>1.6104678168815667E-5</v>
      </c>
    </row>
    <row r="1108" spans="4:10">
      <c r="D1108" s="4">
        <f t="shared" si="156"/>
        <v>1106</v>
      </c>
      <c r="E1108" s="4">
        <f t="shared" si="155"/>
        <v>5</v>
      </c>
      <c r="F1108" s="4">
        <f t="shared" ca="1" si="150"/>
        <v>4.9999808014114508</v>
      </c>
      <c r="G1108" s="4">
        <f t="shared" ca="1" si="151"/>
        <v>1.9198588549151907E-5</v>
      </c>
      <c r="H1108" s="4">
        <f t="shared" ca="1" si="152"/>
        <v>-9.3524119826327023E-7</v>
      </c>
      <c r="I1108" s="4">
        <f t="shared" ca="1" si="153"/>
        <v>1.9198588549151907E-5</v>
      </c>
      <c r="J1108" s="3">
        <f t="shared" ca="1" si="154"/>
        <v>7.3363532955283972E-6</v>
      </c>
    </row>
    <row r="1109" spans="4:10">
      <c r="D1109" s="4">
        <f t="shared" si="156"/>
        <v>1107</v>
      </c>
      <c r="E1109" s="4">
        <f t="shared" si="155"/>
        <v>5</v>
      </c>
      <c r="F1109" s="4">
        <f t="shared" ca="1" si="150"/>
        <v>4.9999840506607249</v>
      </c>
      <c r="G1109" s="4">
        <f t="shared" ca="1" si="151"/>
        <v>1.5949339275067587E-5</v>
      </c>
      <c r="H1109" s="4">
        <f t="shared" ca="1" si="152"/>
        <v>1.5014098076804316E-5</v>
      </c>
      <c r="I1109" s="4">
        <f t="shared" ca="1" si="153"/>
        <v>1.5949339275067587E-5</v>
      </c>
      <c r="J1109" s="3">
        <f t="shared" ca="1" si="154"/>
        <v>3.2492492740843204E-6</v>
      </c>
    </row>
    <row r="1110" spans="4:10">
      <c r="D1110" s="4">
        <f t="shared" si="156"/>
        <v>1108</v>
      </c>
      <c r="E1110" s="4">
        <f t="shared" si="155"/>
        <v>5</v>
      </c>
      <c r="F1110" s="4">
        <f t="shared" ca="1" si="150"/>
        <v>4.9999942950597953</v>
      </c>
      <c r="G1110" s="4">
        <f t="shared" ca="1" si="151"/>
        <v>5.7049402046871478E-6</v>
      </c>
      <c r="H1110" s="4">
        <f t="shared" ca="1" si="152"/>
        <v>2.0719038281491464E-5</v>
      </c>
      <c r="I1110" s="4">
        <f t="shared" ca="1" si="153"/>
        <v>5.7049402046871478E-6</v>
      </c>
      <c r="J1110" s="3">
        <f t="shared" ca="1" si="154"/>
        <v>1.0244399070380439E-5</v>
      </c>
    </row>
    <row r="1111" spans="4:10">
      <c r="D1111" s="4">
        <f t="shared" si="156"/>
        <v>1109</v>
      </c>
      <c r="E1111" s="4">
        <f t="shared" si="155"/>
        <v>5</v>
      </c>
      <c r="F1111" s="4">
        <f t="shared" ca="1" si="150"/>
        <v>5.0000052930631398</v>
      </c>
      <c r="G1111" s="4">
        <f t="shared" ca="1" si="151"/>
        <v>-5.2930631397885008E-6</v>
      </c>
      <c r="H1111" s="4">
        <f t="shared" ca="1" si="152"/>
        <v>1.5425975141702963E-5</v>
      </c>
      <c r="I1111" s="4">
        <f t="shared" ca="1" si="153"/>
        <v>5.2930631397885008E-6</v>
      </c>
      <c r="J1111" s="3">
        <f t="shared" ca="1" si="154"/>
        <v>1.0998003344475649E-5</v>
      </c>
    </row>
    <row r="1112" spans="4:10">
      <c r="D1112" s="4">
        <f t="shared" si="156"/>
        <v>1110</v>
      </c>
      <c r="E1112" s="4">
        <f t="shared" si="155"/>
        <v>5</v>
      </c>
      <c r="F1112" s="4">
        <f t="shared" ca="1" si="150"/>
        <v>5.000011644671063</v>
      </c>
      <c r="G1112" s="4">
        <f t="shared" ca="1" si="151"/>
        <v>-1.1644671062960299E-5</v>
      </c>
      <c r="H1112" s="4">
        <f t="shared" ca="1" si="152"/>
        <v>3.7813040787426644E-6</v>
      </c>
      <c r="I1112" s="4">
        <f t="shared" ca="1" si="153"/>
        <v>1.1644671062960299E-5</v>
      </c>
      <c r="J1112" s="3">
        <f t="shared" ca="1" si="154"/>
        <v>6.3516079231717981E-6</v>
      </c>
    </row>
    <row r="1113" spans="4:10">
      <c r="D1113" s="4">
        <f t="shared" si="156"/>
        <v>1111</v>
      </c>
      <c r="E1113" s="4">
        <f t="shared" si="155"/>
        <v>5</v>
      </c>
      <c r="F1113" s="4">
        <f t="shared" ca="1" si="150"/>
        <v>5.0000112095693456</v>
      </c>
      <c r="G1113" s="4">
        <f t="shared" ca="1" si="151"/>
        <v>-1.1209569345638215E-5</v>
      </c>
      <c r="H1113" s="4">
        <f t="shared" ca="1" si="152"/>
        <v>-7.4282652668955507E-6</v>
      </c>
      <c r="I1113" s="4">
        <f t="shared" ca="1" si="153"/>
        <v>1.1209569345638215E-5</v>
      </c>
      <c r="J1113" s="3">
        <f t="shared" ca="1" si="154"/>
        <v>4.3510171732208391E-7</v>
      </c>
    </row>
    <row r="1114" spans="4:10">
      <c r="D1114" s="4">
        <f t="shared" si="156"/>
        <v>1112</v>
      </c>
      <c r="E1114" s="4">
        <f t="shared" si="155"/>
        <v>5</v>
      </c>
      <c r="F1114" s="4">
        <f t="shared" ca="1" si="150"/>
        <v>5.0000055022301053</v>
      </c>
      <c r="G1114" s="4">
        <f t="shared" ca="1" si="151"/>
        <v>-5.5022301053142542E-6</v>
      </c>
      <c r="H1114" s="4">
        <f t="shared" ca="1" si="152"/>
        <v>-1.2930495372209805E-5</v>
      </c>
      <c r="I1114" s="4">
        <f t="shared" ca="1" si="153"/>
        <v>5.5022301053142542E-6</v>
      </c>
      <c r="J1114" s="3">
        <f t="shared" ca="1" si="154"/>
        <v>5.7073392403239609E-6</v>
      </c>
    </row>
    <row r="1115" spans="4:10">
      <c r="D1115" s="4">
        <f t="shared" si="156"/>
        <v>1113</v>
      </c>
      <c r="E1115" s="4">
        <f t="shared" si="155"/>
        <v>5</v>
      </c>
      <c r="F1115" s="4">
        <f t="shared" ca="1" si="150"/>
        <v>4.9999982646677239</v>
      </c>
      <c r="G1115" s="4">
        <f t="shared" ca="1" si="151"/>
        <v>1.7353322760982337E-6</v>
      </c>
      <c r="H1115" s="4">
        <f t="shared" ca="1" si="152"/>
        <v>-1.1195163096111571E-5</v>
      </c>
      <c r="I1115" s="4">
        <f t="shared" ca="1" si="153"/>
        <v>1.7353322760982337E-6</v>
      </c>
      <c r="J1115" s="3">
        <f t="shared" ca="1" si="154"/>
        <v>7.2375623814124879E-6</v>
      </c>
    </row>
    <row r="1116" spans="4:10">
      <c r="D1116" s="4">
        <f t="shared" si="156"/>
        <v>1114</v>
      </c>
      <c r="E1116" s="4">
        <f t="shared" si="155"/>
        <v>5</v>
      </c>
      <c r="F1116" s="4">
        <f t="shared" ca="1" si="150"/>
        <v>4.9999932496340653</v>
      </c>
      <c r="G1116" s="4">
        <f t="shared" ca="1" si="151"/>
        <v>6.7503659346712652E-6</v>
      </c>
      <c r="H1116" s="4">
        <f t="shared" ca="1" si="152"/>
        <v>-4.4447971614403059E-6</v>
      </c>
      <c r="I1116" s="4">
        <f t="shared" ca="1" si="153"/>
        <v>6.7503659346712652E-6</v>
      </c>
      <c r="J1116" s="3">
        <f t="shared" ca="1" si="154"/>
        <v>5.0150336585730315E-6</v>
      </c>
    </row>
    <row r="1117" spans="4:10">
      <c r="D1117" s="4">
        <f t="shared" si="156"/>
        <v>1115</v>
      </c>
      <c r="E1117" s="4">
        <f t="shared" si="155"/>
        <v>5</v>
      </c>
      <c r="F1117" s="4">
        <f t="shared" ca="1" si="150"/>
        <v>4.9999924254626551</v>
      </c>
      <c r="G1117" s="4">
        <f t="shared" ca="1" si="151"/>
        <v>7.574537344900989E-6</v>
      </c>
      <c r="H1117" s="4">
        <f t="shared" ca="1" si="152"/>
        <v>3.1297401834606831E-6</v>
      </c>
      <c r="I1117" s="4">
        <f t="shared" ca="1" si="153"/>
        <v>7.574537344900989E-6</v>
      </c>
      <c r="J1117" s="3">
        <f t="shared" ca="1" si="154"/>
        <v>8.2417141022972373E-7</v>
      </c>
    </row>
    <row r="1118" spans="4:10">
      <c r="D1118" s="4">
        <f t="shared" si="156"/>
        <v>1116</v>
      </c>
      <c r="E1118" s="4">
        <f t="shared" si="155"/>
        <v>5</v>
      </c>
      <c r="F1118" s="4">
        <f t="shared" ca="1" si="150"/>
        <v>4.9999953791227618</v>
      </c>
      <c r="G1118" s="4">
        <f t="shared" ca="1" si="151"/>
        <v>4.6208772381817198E-6</v>
      </c>
      <c r="H1118" s="4">
        <f t="shared" ca="1" si="152"/>
        <v>7.7506174216424029E-6</v>
      </c>
      <c r="I1118" s="4">
        <f t="shared" ca="1" si="153"/>
        <v>4.6208772381817198E-6</v>
      </c>
      <c r="J1118" s="3">
        <f t="shared" ca="1" si="154"/>
        <v>2.9536601067192692E-6</v>
      </c>
    </row>
    <row r="1119" spans="4:10">
      <c r="D1119" s="4">
        <f t="shared" si="156"/>
        <v>1117</v>
      </c>
      <c r="E1119" s="4">
        <f t="shared" si="155"/>
        <v>5</v>
      </c>
      <c r="F1119" s="4">
        <f t="shared" ca="1" si="150"/>
        <v>4.9999999720284967</v>
      </c>
      <c r="G1119" s="4">
        <f t="shared" ca="1" si="151"/>
        <v>2.797150333577747E-8</v>
      </c>
      <c r="H1119" s="4">
        <f t="shared" ca="1" si="152"/>
        <v>7.7785889249781803E-6</v>
      </c>
      <c r="I1119" s="4">
        <f t="shared" ca="1" si="153"/>
        <v>2.797150333577747E-8</v>
      </c>
      <c r="J1119" s="3">
        <f t="shared" ca="1" si="154"/>
        <v>4.5929057348459423E-6</v>
      </c>
    </row>
    <row r="1120" spans="4:10">
      <c r="D1120" s="4">
        <f t="shared" si="156"/>
        <v>1118</v>
      </c>
      <c r="E1120" s="4">
        <f t="shared" si="155"/>
        <v>5</v>
      </c>
      <c r="F1120" s="4">
        <f t="shared" ca="1" si="150"/>
        <v>5.0000036940726975</v>
      </c>
      <c r="G1120" s="4">
        <f t="shared" ca="1" si="151"/>
        <v>-3.6940726975132065E-6</v>
      </c>
      <c r="H1120" s="4">
        <f t="shared" ca="1" si="152"/>
        <v>4.0845162274649738E-6</v>
      </c>
      <c r="I1120" s="4">
        <f t="shared" ca="1" si="153"/>
        <v>3.6940726975132065E-6</v>
      </c>
      <c r="J1120" s="3">
        <f t="shared" ca="1" si="154"/>
        <v>3.722044200848984E-6</v>
      </c>
    </row>
    <row r="1121" spans="4:10">
      <c r="D1121" s="4">
        <f t="shared" si="156"/>
        <v>1119</v>
      </c>
      <c r="E1121" s="4">
        <f t="shared" si="155"/>
        <v>5</v>
      </c>
      <c r="F1121" s="4">
        <f t="shared" ca="1" si="150"/>
        <v>5.0000049344973547</v>
      </c>
      <c r="G1121" s="4">
        <f t="shared" ca="1" si="151"/>
        <v>-4.9344973547249538E-6</v>
      </c>
      <c r="H1121" s="4">
        <f t="shared" ca="1" si="152"/>
        <v>-8.4998112725997998E-7</v>
      </c>
      <c r="I1121" s="4">
        <f t="shared" ca="1" si="153"/>
        <v>4.9344973547249538E-6</v>
      </c>
      <c r="J1121" s="3">
        <f t="shared" ca="1" si="154"/>
        <v>1.2404246572117472E-6</v>
      </c>
    </row>
    <row r="1122" spans="4:10">
      <c r="D1122" s="4">
        <f t="shared" si="156"/>
        <v>1120</v>
      </c>
      <c r="E1122" s="4">
        <f t="shared" si="155"/>
        <v>5</v>
      </c>
      <c r="F1122" s="4">
        <f t="shared" ca="1" si="150"/>
        <v>5.0000035783812464</v>
      </c>
      <c r="G1122" s="4">
        <f t="shared" ca="1" si="151"/>
        <v>-3.5783812464273979E-6</v>
      </c>
      <c r="H1122" s="4">
        <f t="shared" ca="1" si="152"/>
        <v>-4.4283623736873778E-6</v>
      </c>
      <c r="I1122" s="4">
        <f t="shared" ca="1" si="153"/>
        <v>3.5783812464273979E-6</v>
      </c>
      <c r="J1122" s="3">
        <f t="shared" ca="1" si="154"/>
        <v>1.3561161082975559E-6</v>
      </c>
    </row>
    <row r="1123" spans="4:10">
      <c r="D1123" s="4">
        <f t="shared" si="156"/>
        <v>1121</v>
      </c>
      <c r="E1123" s="4">
        <f t="shared" si="155"/>
        <v>5</v>
      </c>
      <c r="F1123" s="4">
        <f t="shared" ca="1" si="150"/>
        <v>5.0000007735714389</v>
      </c>
      <c r="G1123" s="4">
        <f t="shared" ca="1" si="151"/>
        <v>-7.7357143890566249E-7</v>
      </c>
      <c r="H1123" s="4">
        <f t="shared" ca="1" si="152"/>
        <v>-5.2019338125930403E-6</v>
      </c>
      <c r="I1123" s="4">
        <f t="shared" ca="1" si="153"/>
        <v>7.7357143890566249E-7</v>
      </c>
      <c r="J1123" s="3">
        <f t="shared" ca="1" si="154"/>
        <v>2.8048098075217354E-6</v>
      </c>
    </row>
    <row r="1124" spans="4:10">
      <c r="D1124" s="4">
        <f t="shared" si="156"/>
        <v>1122</v>
      </c>
      <c r="E1124" s="4">
        <f t="shared" si="155"/>
        <v>5</v>
      </c>
      <c r="F1124" s="4">
        <f t="shared" ca="1" si="150"/>
        <v>4.9999981391264479</v>
      </c>
      <c r="G1124" s="4">
        <f t="shared" ca="1" si="151"/>
        <v>1.860873552139708E-6</v>
      </c>
      <c r="H1124" s="4">
        <f t="shared" ca="1" si="152"/>
        <v>-3.3410602604533324E-6</v>
      </c>
      <c r="I1124" s="4">
        <f t="shared" ca="1" si="153"/>
        <v>1.860873552139708E-6</v>
      </c>
      <c r="J1124" s="3">
        <f t="shared" ca="1" si="154"/>
        <v>2.6344449910453704E-6</v>
      </c>
    </row>
    <row r="1125" spans="4:10">
      <c r="D1125" s="4">
        <f t="shared" si="156"/>
        <v>1123</v>
      </c>
      <c r="E1125" s="4">
        <f t="shared" si="155"/>
        <v>5</v>
      </c>
      <c r="F1125" s="4">
        <f t="shared" ca="1" si="150"/>
        <v>4.999996901002155</v>
      </c>
      <c r="G1125" s="4">
        <f t="shared" ca="1" si="151"/>
        <v>3.0989978450080002E-6</v>
      </c>
      <c r="H1125" s="4">
        <f t="shared" ca="1" si="152"/>
        <v>-2.4206241544533214E-7</v>
      </c>
      <c r="I1125" s="4">
        <f t="shared" ca="1" si="153"/>
        <v>3.0989978450080002E-6</v>
      </c>
      <c r="J1125" s="3">
        <f t="shared" ca="1" si="154"/>
        <v>1.2381242928682923E-6</v>
      </c>
    </row>
    <row r="1126" spans="4:10">
      <c r="D1126" s="4">
        <f t="shared" si="156"/>
        <v>1124</v>
      </c>
      <c r="E1126" s="4">
        <f t="shared" si="155"/>
        <v>5</v>
      </c>
      <c r="F1126" s="4">
        <f t="shared" ca="1" si="150"/>
        <v>4.9999973819624541</v>
      </c>
      <c r="G1126" s="4">
        <f t="shared" ca="1" si="151"/>
        <v>2.6180375458650929E-6</v>
      </c>
      <c r="H1126" s="4">
        <f t="shared" ca="1" si="152"/>
        <v>2.3759751304197607E-6</v>
      </c>
      <c r="I1126" s="4">
        <f t="shared" ca="1" si="153"/>
        <v>2.6180375458650929E-6</v>
      </c>
      <c r="J1126" s="3">
        <f t="shared" ca="1" si="154"/>
        <v>4.8096029914290739E-7</v>
      </c>
    </row>
    <row r="1127" spans="4:10">
      <c r="D1127" s="4">
        <f t="shared" si="156"/>
        <v>1125</v>
      </c>
      <c r="E1127" s="4">
        <f t="shared" si="155"/>
        <v>5</v>
      </c>
      <c r="F1127" s="4">
        <f t="shared" ca="1" si="150"/>
        <v>4.9999990212431911</v>
      </c>
      <c r="G1127" s="4">
        <f t="shared" ca="1" si="151"/>
        <v>9.7875680893366734E-7</v>
      </c>
      <c r="H1127" s="4">
        <f t="shared" ca="1" si="152"/>
        <v>3.3547319393534281E-6</v>
      </c>
      <c r="I1127" s="4">
        <f t="shared" ca="1" si="153"/>
        <v>9.7875680893366734E-7</v>
      </c>
      <c r="J1127" s="3">
        <f t="shared" ca="1" si="154"/>
        <v>1.6392807369314255E-6</v>
      </c>
    </row>
    <row r="1128" spans="4:10">
      <c r="D1128" s="4">
        <f t="shared" si="156"/>
        <v>1126</v>
      </c>
      <c r="E1128" s="4">
        <f t="shared" si="155"/>
        <v>5</v>
      </c>
      <c r="F1128" s="4">
        <f t="shared" ca="1" si="150"/>
        <v>5.0000008125857116</v>
      </c>
      <c r="G1128" s="4">
        <f t="shared" ca="1" si="151"/>
        <v>-8.1258571160702786E-7</v>
      </c>
      <c r="H1128" s="4">
        <f t="shared" ca="1" si="152"/>
        <v>2.5421462277464002E-6</v>
      </c>
      <c r="I1128" s="4">
        <f t="shared" ca="1" si="153"/>
        <v>8.1258571160702786E-7</v>
      </c>
      <c r="J1128" s="3">
        <f t="shared" ca="1" si="154"/>
        <v>1.7913425205406952E-6</v>
      </c>
    </row>
    <row r="1129" spans="4:10">
      <c r="D1129" s="4">
        <f t="shared" si="156"/>
        <v>1127</v>
      </c>
      <c r="E1129" s="4">
        <f t="shared" si="155"/>
        <v>5</v>
      </c>
      <c r="F1129" s="4">
        <f t="shared" ca="1" si="150"/>
        <v>5.0000018708002525</v>
      </c>
      <c r="G1129" s="4">
        <f t="shared" ca="1" si="151"/>
        <v>-1.8708002524903122E-6</v>
      </c>
      <c r="H1129" s="4">
        <f t="shared" ca="1" si="152"/>
        <v>6.7134597525608797E-7</v>
      </c>
      <c r="I1129" s="4">
        <f t="shared" ca="1" si="153"/>
        <v>1.8708002524903122E-6</v>
      </c>
      <c r="J1129" s="3">
        <f t="shared" ca="1" si="154"/>
        <v>1.0582145408832844E-6</v>
      </c>
    </row>
    <row r="1130" spans="4:10">
      <c r="D1130" s="4">
        <f t="shared" si="156"/>
        <v>1128</v>
      </c>
      <c r="E1130" s="4">
        <f t="shared" si="155"/>
        <v>5</v>
      </c>
      <c r="F1130" s="4">
        <f t="shared" ca="1" si="150"/>
        <v>5.0000018314070376</v>
      </c>
      <c r="G1130" s="4">
        <f t="shared" ca="1" si="151"/>
        <v>-1.8314070375780034E-6</v>
      </c>
      <c r="H1130" s="4">
        <f t="shared" ca="1" si="152"/>
        <v>-1.1600610623219154E-6</v>
      </c>
      <c r="I1130" s="4">
        <f t="shared" ca="1" si="153"/>
        <v>1.8314070375780034E-6</v>
      </c>
      <c r="J1130" s="3">
        <f t="shared" ca="1" si="154"/>
        <v>3.9393214912308849E-8</v>
      </c>
    </row>
    <row r="1131" spans="4:10">
      <c r="D1131" s="4">
        <f t="shared" si="156"/>
        <v>1129</v>
      </c>
      <c r="E1131" s="4">
        <f t="shared" si="155"/>
        <v>5</v>
      </c>
      <c r="F1131" s="4">
        <f t="shared" ca="1" si="150"/>
        <v>5.0000009245399095</v>
      </c>
      <c r="G1131" s="4">
        <f t="shared" ca="1" si="151"/>
        <v>-9.245399095192397E-7</v>
      </c>
      <c r="H1131" s="4">
        <f t="shared" ca="1" si="152"/>
        <v>-2.0846009718411551E-6</v>
      </c>
      <c r="I1131" s="4">
        <f t="shared" ca="1" si="153"/>
        <v>9.245399095192397E-7</v>
      </c>
      <c r="J1131" s="3">
        <f t="shared" ca="1" si="154"/>
        <v>9.0686712805876368E-7</v>
      </c>
    </row>
    <row r="1132" spans="4:10">
      <c r="D1132" s="4">
        <f t="shared" si="156"/>
        <v>1130</v>
      </c>
      <c r="E1132" s="4">
        <f t="shared" si="155"/>
        <v>5</v>
      </c>
      <c r="F1132" s="4">
        <f t="shared" ca="1" si="150"/>
        <v>4.9999997505118623</v>
      </c>
      <c r="G1132" s="4">
        <f t="shared" ca="1" si="151"/>
        <v>2.494881377046454E-7</v>
      </c>
      <c r="H1132" s="4">
        <f t="shared" ca="1" si="152"/>
        <v>-1.8351128341365097E-6</v>
      </c>
      <c r="I1132" s="4">
        <f t="shared" ca="1" si="153"/>
        <v>2.494881377046454E-7</v>
      </c>
      <c r="J1132" s="3">
        <f t="shared" ca="1" si="154"/>
        <v>1.1740280472238851E-6</v>
      </c>
    </row>
    <row r="1133" spans="4:10">
      <c r="D1133" s="4">
        <f t="shared" si="156"/>
        <v>1131</v>
      </c>
      <c r="E1133" s="4">
        <f t="shared" si="155"/>
        <v>5</v>
      </c>
      <c r="F1133" s="4">
        <f t="shared" ca="1" si="150"/>
        <v>4.9999989217147824</v>
      </c>
      <c r="G1133" s="4">
        <f t="shared" ca="1" si="151"/>
        <v>1.0782852175594826E-6</v>
      </c>
      <c r="H1133" s="4">
        <f t="shared" ca="1" si="152"/>
        <v>-7.5682761657702713E-7</v>
      </c>
      <c r="I1133" s="4">
        <f t="shared" ca="1" si="153"/>
        <v>1.0782852175594826E-6</v>
      </c>
      <c r="J1133" s="3">
        <f t="shared" ca="1" si="154"/>
        <v>8.2879707985483719E-7</v>
      </c>
    </row>
    <row r="1134" spans="4:10">
      <c r="D1134" s="4">
        <f t="shared" si="156"/>
        <v>1132</v>
      </c>
      <c r="E1134" s="4">
        <f t="shared" si="155"/>
        <v>5</v>
      </c>
      <c r="F1134" s="4">
        <f t="shared" ca="1" si="150"/>
        <v>4.9999987676892834</v>
      </c>
      <c r="G1134" s="4">
        <f t="shared" ca="1" si="151"/>
        <v>1.232310716581253E-6</v>
      </c>
      <c r="H1134" s="4">
        <f t="shared" ca="1" si="152"/>
        <v>4.7548310000422589E-7</v>
      </c>
      <c r="I1134" s="4">
        <f t="shared" ca="1" si="153"/>
        <v>1.232310716581253E-6</v>
      </c>
      <c r="J1134" s="3">
        <f t="shared" ca="1" si="154"/>
        <v>1.5402549902177043E-7</v>
      </c>
    </row>
    <row r="1135" spans="4:10">
      <c r="D1135" s="4">
        <f t="shared" si="156"/>
        <v>1133</v>
      </c>
      <c r="E1135" s="4">
        <f t="shared" si="155"/>
        <v>5</v>
      </c>
      <c r="F1135" s="4">
        <f t="shared" ca="1" si="150"/>
        <v>4.9999992321226596</v>
      </c>
      <c r="G1135" s="4">
        <f t="shared" ca="1" si="151"/>
        <v>7.6787734037964128E-7</v>
      </c>
      <c r="H1135" s="4">
        <f t="shared" ca="1" si="152"/>
        <v>1.2433604403838672E-6</v>
      </c>
      <c r="I1135" s="4">
        <f t="shared" ca="1" si="153"/>
        <v>7.6787734037964128E-7</v>
      </c>
      <c r="J1135" s="3">
        <f t="shared" ca="1" si="154"/>
        <v>4.6443337620161174E-7</v>
      </c>
    </row>
    <row r="1136" spans="4:10">
      <c r="D1136" s="4">
        <f t="shared" si="156"/>
        <v>1134</v>
      </c>
      <c r="E1136" s="4">
        <f t="shared" si="155"/>
        <v>5</v>
      </c>
      <c r="F1136" s="4">
        <f t="shared" ca="1" si="150"/>
        <v>4.999999974039957</v>
      </c>
      <c r="G1136" s="4">
        <f t="shared" ca="1" si="151"/>
        <v>2.5960043004147337E-8</v>
      </c>
      <c r="H1136" s="4">
        <f t="shared" ca="1" si="152"/>
        <v>1.2693204833880145E-6</v>
      </c>
      <c r="I1136" s="4">
        <f t="shared" ca="1" si="153"/>
        <v>2.5960043004147337E-8</v>
      </c>
      <c r="J1136" s="3">
        <f t="shared" ca="1" si="154"/>
        <v>7.4191729737549394E-7</v>
      </c>
    </row>
    <row r="1137" spans="4:10">
      <c r="D1137" s="4">
        <f t="shared" si="156"/>
        <v>1135</v>
      </c>
      <c r="E1137" s="4">
        <f t="shared" si="155"/>
        <v>5</v>
      </c>
      <c r="F1137" s="4">
        <f t="shared" ca="1" si="150"/>
        <v>5.0000005855271636</v>
      </c>
      <c r="G1137" s="4">
        <f t="shared" ca="1" si="151"/>
        <v>-5.8552716364346225E-7</v>
      </c>
      <c r="H1137" s="4">
        <f t="shared" ca="1" si="152"/>
        <v>6.8379331974455226E-7</v>
      </c>
      <c r="I1137" s="4">
        <f t="shared" ca="1" si="153"/>
        <v>5.8552716364346225E-7</v>
      </c>
      <c r="J1137" s="3">
        <f t="shared" ca="1" si="154"/>
        <v>6.1148720664760958E-7</v>
      </c>
    </row>
    <row r="1138" spans="4:10">
      <c r="D1138" s="4">
        <f t="shared" si="156"/>
        <v>1136</v>
      </c>
      <c r="E1138" s="4">
        <f t="shared" si="155"/>
        <v>5</v>
      </c>
      <c r="F1138" s="4">
        <f t="shared" ca="1" si="150"/>
        <v>5.0000007995222235</v>
      </c>
      <c r="G1138" s="4">
        <f t="shared" ca="1" si="151"/>
        <v>-7.9952222353796287E-7</v>
      </c>
      <c r="H1138" s="4">
        <f t="shared" ca="1" si="152"/>
        <v>-1.1572890379341061E-7</v>
      </c>
      <c r="I1138" s="4">
        <f t="shared" ca="1" si="153"/>
        <v>7.9952222353796287E-7</v>
      </c>
      <c r="J1138" s="3">
        <f t="shared" ca="1" si="154"/>
        <v>2.1399505989450063E-7</v>
      </c>
    </row>
    <row r="1139" spans="4:10">
      <c r="D1139" s="4">
        <f t="shared" si="156"/>
        <v>1137</v>
      </c>
      <c r="E1139" s="4">
        <f t="shared" si="155"/>
        <v>5</v>
      </c>
      <c r="F1139" s="4">
        <f t="shared" ca="1" si="150"/>
        <v>5.000000590302152</v>
      </c>
      <c r="G1139" s="4">
        <f t="shared" ca="1" si="151"/>
        <v>-5.9030215204813885E-7</v>
      </c>
      <c r="H1139" s="4">
        <f t="shared" ca="1" si="152"/>
        <v>-7.0603105584154946E-7</v>
      </c>
      <c r="I1139" s="4">
        <f t="shared" ca="1" si="153"/>
        <v>5.9030215204813885E-7</v>
      </c>
      <c r="J1139" s="3">
        <f t="shared" ca="1" si="154"/>
        <v>2.0922007148982402E-7</v>
      </c>
    </row>
    <row r="1140" spans="4:10">
      <c r="D1140" s="4">
        <f t="shared" si="156"/>
        <v>1138</v>
      </c>
      <c r="E1140" s="4">
        <f t="shared" si="155"/>
        <v>5</v>
      </c>
      <c r="F1140" s="4">
        <f t="shared" ca="1" si="150"/>
        <v>5.0000001393110285</v>
      </c>
      <c r="G1140" s="4">
        <f t="shared" ca="1" si="151"/>
        <v>-1.3931102849085164E-7</v>
      </c>
      <c r="H1140" s="4">
        <f t="shared" ca="1" si="152"/>
        <v>-8.453420843324011E-7</v>
      </c>
      <c r="I1140" s="4">
        <f t="shared" ca="1" si="153"/>
        <v>1.3931102849085164E-7</v>
      </c>
      <c r="J1140" s="3">
        <f t="shared" ca="1" si="154"/>
        <v>4.5099112355728721E-7</v>
      </c>
    </row>
    <row r="1141" spans="4:10">
      <c r="D1141" s="4">
        <f t="shared" si="156"/>
        <v>1139</v>
      </c>
      <c r="E1141" s="4">
        <f t="shared" si="155"/>
        <v>5</v>
      </c>
      <c r="F1141" s="4">
        <f t="shared" ca="1" si="150"/>
        <v>4.9999997085810515</v>
      </c>
      <c r="G1141" s="4">
        <f t="shared" ca="1" si="151"/>
        <v>2.9141894852813266E-7</v>
      </c>
      <c r="H1141" s="4">
        <f t="shared" ca="1" si="152"/>
        <v>-5.5392313580426844E-7</v>
      </c>
      <c r="I1141" s="4">
        <f t="shared" ca="1" si="153"/>
        <v>2.9141894852813266E-7</v>
      </c>
      <c r="J1141" s="3">
        <f t="shared" ca="1" si="154"/>
        <v>4.307299770189843E-7</v>
      </c>
    </row>
    <row r="1142" spans="4:10">
      <c r="D1142" s="4">
        <f t="shared" si="156"/>
        <v>1140</v>
      </c>
      <c r="E1142" s="4">
        <f t="shared" si="155"/>
        <v>5</v>
      </c>
      <c r="F1142" s="4">
        <f t="shared" ca="1" si="150"/>
        <v>4.9999995000170578</v>
      </c>
      <c r="G1142" s="4">
        <f t="shared" ca="1" si="151"/>
        <v>4.9998294215924943E-7</v>
      </c>
      <c r="H1142" s="4">
        <f t="shared" ca="1" si="152"/>
        <v>-5.3940193645019008E-8</v>
      </c>
      <c r="I1142" s="4">
        <f t="shared" ca="1" si="153"/>
        <v>4.9998294215924943E-7</v>
      </c>
      <c r="J1142" s="3">
        <f t="shared" ca="1" si="154"/>
        <v>2.0856399363111677E-7</v>
      </c>
    </row>
    <row r="1143" spans="4:10">
      <c r="D1143" s="4">
        <f t="shared" si="156"/>
        <v>1141</v>
      </c>
      <c r="E1143" s="4">
        <f t="shared" si="155"/>
        <v>5</v>
      </c>
      <c r="F1143" s="4">
        <f t="shared" ref="F1143:F1202" ca="1" si="157">F1142+Kp*G1142+Ki*H1142+Kd*(G1142-G1141)</f>
        <v>4.9999995705008375</v>
      </c>
      <c r="G1143" s="4">
        <f t="shared" ref="G1143:G1202" ca="1" si="158">E1143-F1143</f>
        <v>4.2949916245760278E-7</v>
      </c>
      <c r="H1143" s="4">
        <f t="shared" ref="H1143:H1202" ca="1" si="159">H1142+G1143</f>
        <v>3.7555896881258377E-7</v>
      </c>
      <c r="I1143" s="4">
        <f t="shared" ca="1" si="153"/>
        <v>4.2949916245760278E-7</v>
      </c>
      <c r="J1143" s="3">
        <f t="shared" ca="1" si="154"/>
        <v>7.0483779701646654E-8</v>
      </c>
    </row>
    <row r="1144" spans="4:10">
      <c r="D1144" s="4">
        <f t="shared" si="156"/>
        <v>1142</v>
      </c>
      <c r="E1144" s="4">
        <f t="shared" si="155"/>
        <v>5</v>
      </c>
      <c r="F1144" s="4">
        <f t="shared" ca="1" si="157"/>
        <v>4.9999998326325006</v>
      </c>
      <c r="G1144" s="4">
        <f t="shared" ca="1" si="158"/>
        <v>1.6736749941514972E-7</v>
      </c>
      <c r="H1144" s="4">
        <f t="shared" ca="1" si="159"/>
        <v>5.4292646822773349E-7</v>
      </c>
      <c r="I1144" s="4">
        <f t="shared" ca="1" si="153"/>
        <v>1.6736749941514972E-7</v>
      </c>
      <c r="J1144" s="3">
        <f t="shared" ca="1" si="154"/>
        <v>2.6213166304245306E-7</v>
      </c>
    </row>
    <row r="1145" spans="4:10">
      <c r="D1145" s="4">
        <f t="shared" si="156"/>
        <v>1143</v>
      </c>
      <c r="E1145" s="4">
        <f t="shared" si="155"/>
        <v>5</v>
      </c>
      <c r="F1145" s="4">
        <f t="shared" ca="1" si="157"/>
        <v>5.000000124267812</v>
      </c>
      <c r="G1145" s="4">
        <f t="shared" ca="1" si="158"/>
        <v>-1.2426781204055715E-7</v>
      </c>
      <c r="H1145" s="4">
        <f t="shared" ca="1" si="159"/>
        <v>4.1865865618717635E-7</v>
      </c>
      <c r="I1145" s="4">
        <f t="shared" ca="1" si="153"/>
        <v>1.2426781204055715E-7</v>
      </c>
      <c r="J1145" s="3">
        <f t="shared" ca="1" si="154"/>
        <v>2.9163531145570687E-7</v>
      </c>
    </row>
    <row r="1146" spans="4:10">
      <c r="D1146" s="4">
        <f t="shared" si="156"/>
        <v>1144</v>
      </c>
      <c r="E1146" s="4">
        <f t="shared" si="155"/>
        <v>5</v>
      </c>
      <c r="F1146" s="4">
        <f t="shared" ca="1" si="157"/>
        <v>5.0000003003815259</v>
      </c>
      <c r="G1146" s="4">
        <f t="shared" ca="1" si="158"/>
        <v>-3.0038152587508193E-7</v>
      </c>
      <c r="H1146" s="4">
        <f t="shared" ca="1" si="159"/>
        <v>1.1827713031209441E-7</v>
      </c>
      <c r="I1146" s="4">
        <f t="shared" ca="1" si="153"/>
        <v>3.0038152587508193E-7</v>
      </c>
      <c r="J1146" s="3">
        <f t="shared" ca="1" si="154"/>
        <v>1.7611371383452479E-7</v>
      </c>
    </row>
    <row r="1147" spans="4:10">
      <c r="D1147" s="4">
        <f t="shared" si="156"/>
        <v>1145</v>
      </c>
      <c r="E1147" s="4">
        <f t="shared" si="155"/>
        <v>5</v>
      </c>
      <c r="F1147" s="4">
        <f t="shared" ca="1" si="157"/>
        <v>5.0000002990656203</v>
      </c>
      <c r="G1147" s="4">
        <f t="shared" ca="1" si="158"/>
        <v>-2.9906562026837946E-7</v>
      </c>
      <c r="H1147" s="4">
        <f t="shared" ca="1" si="159"/>
        <v>-1.8078848995628505E-7</v>
      </c>
      <c r="I1147" s="4">
        <f t="shared" ca="1" si="153"/>
        <v>2.9906562026837946E-7</v>
      </c>
      <c r="J1147" s="3">
        <f t="shared" ca="1" si="154"/>
        <v>1.3159056067024721E-9</v>
      </c>
    </row>
    <row r="1148" spans="4:10">
      <c r="D1148" s="4">
        <f t="shared" si="156"/>
        <v>1146</v>
      </c>
      <c r="E1148" s="4">
        <f t="shared" si="155"/>
        <v>5</v>
      </c>
      <c r="F1148" s="4">
        <f t="shared" ca="1" si="157"/>
        <v>5.0000001551076005</v>
      </c>
      <c r="G1148" s="4">
        <f t="shared" ca="1" si="158"/>
        <v>-1.5510760054127104E-7</v>
      </c>
      <c r="H1148" s="4">
        <f t="shared" ca="1" si="159"/>
        <v>-3.3589609049755609E-7</v>
      </c>
      <c r="I1148" s="4">
        <f t="shared" ca="1" si="153"/>
        <v>1.5510760054127104E-7</v>
      </c>
      <c r="J1148" s="3">
        <f t="shared" ca="1" si="154"/>
        <v>1.4395801972710842E-7</v>
      </c>
    </row>
    <row r="1149" spans="4:10">
      <c r="D1149" s="4">
        <f t="shared" si="156"/>
        <v>1147</v>
      </c>
      <c r="E1149" s="4">
        <f t="shared" si="155"/>
        <v>5</v>
      </c>
      <c r="F1149" s="4">
        <f t="shared" ca="1" si="157"/>
        <v>4.9999999647529938</v>
      </c>
      <c r="G1149" s="4">
        <f t="shared" ca="1" si="158"/>
        <v>3.5247006202610009E-8</v>
      </c>
      <c r="H1149" s="4">
        <f t="shared" ca="1" si="159"/>
        <v>-3.0064908429494608E-7</v>
      </c>
      <c r="I1149" s="4">
        <f t="shared" ca="1" si="153"/>
        <v>3.5247006202610009E-8</v>
      </c>
      <c r="J1149" s="3">
        <f t="shared" ca="1" si="154"/>
        <v>1.9035460674388105E-7</v>
      </c>
    </row>
    <row r="1150" spans="4:10">
      <c r="D1150" s="4">
        <f t="shared" si="156"/>
        <v>1148</v>
      </c>
      <c r="E1150" s="4">
        <f t="shared" si="155"/>
        <v>5</v>
      </c>
      <c r="F1150" s="4">
        <f t="shared" ca="1" si="157"/>
        <v>4.9999998278867102</v>
      </c>
      <c r="G1150" s="4">
        <f t="shared" ca="1" si="158"/>
        <v>1.7211328984245711E-7</v>
      </c>
      <c r="H1150" s="4">
        <f t="shared" ca="1" si="159"/>
        <v>-1.2853579445248897E-7</v>
      </c>
      <c r="I1150" s="4">
        <f t="shared" ca="1" si="153"/>
        <v>1.7211328984245711E-7</v>
      </c>
      <c r="J1150" s="3">
        <f t="shared" ca="1" si="154"/>
        <v>1.368662836398471E-7</v>
      </c>
    </row>
    <row r="1151" spans="4:10">
      <c r="D1151" s="4">
        <f t="shared" si="156"/>
        <v>1149</v>
      </c>
      <c r="E1151" s="4">
        <f t="shared" si="155"/>
        <v>5</v>
      </c>
      <c r="F1151" s="4">
        <f t="shared" ca="1" si="157"/>
        <v>4.999999799606754</v>
      </c>
      <c r="G1151" s="4">
        <f t="shared" ca="1" si="158"/>
        <v>2.0039324599707697E-7</v>
      </c>
      <c r="H1151" s="4">
        <f t="shared" ca="1" si="159"/>
        <v>7.1857451544588002E-8</v>
      </c>
      <c r="I1151" s="4">
        <f t="shared" ca="1" si="153"/>
        <v>2.0039324599707697E-7</v>
      </c>
      <c r="J1151" s="3">
        <f t="shared" ca="1" si="154"/>
        <v>2.8279956154619867E-8</v>
      </c>
    </row>
    <row r="1152" spans="4:10">
      <c r="D1152" s="4">
        <f t="shared" si="156"/>
        <v>1150</v>
      </c>
      <c r="E1152" s="4">
        <f t="shared" si="155"/>
        <v>5</v>
      </c>
      <c r="F1152" s="4">
        <f t="shared" ca="1" si="157"/>
        <v>4.9999998725204193</v>
      </c>
      <c r="G1152" s="4">
        <f t="shared" ca="1" si="158"/>
        <v>1.2747958066938736E-7</v>
      </c>
      <c r="H1152" s="4">
        <f t="shared" ca="1" si="159"/>
        <v>1.9933703221397536E-7</v>
      </c>
      <c r="I1152" s="4">
        <f t="shared" ca="1" si="153"/>
        <v>1.2747958066938736E-7</v>
      </c>
      <c r="J1152" s="3">
        <f t="shared" ca="1" si="154"/>
        <v>7.2913665327689614E-8</v>
      </c>
    </row>
    <row r="1153" spans="4:10">
      <c r="D1153" s="4">
        <f t="shared" si="156"/>
        <v>1151</v>
      </c>
      <c r="E1153" s="4">
        <f t="shared" si="155"/>
        <v>5</v>
      </c>
      <c r="F1153" s="4">
        <f t="shared" ca="1" si="157"/>
        <v>4.999999992307294</v>
      </c>
      <c r="G1153" s="4">
        <f t="shared" ca="1" si="158"/>
        <v>7.6927060277398596E-9</v>
      </c>
      <c r="H1153" s="4">
        <f t="shared" ca="1" si="159"/>
        <v>2.0702973824171522E-7</v>
      </c>
      <c r="I1153" s="4">
        <f t="shared" ca="1" si="153"/>
        <v>7.6927060277398596E-9</v>
      </c>
      <c r="J1153" s="3">
        <f t="shared" ca="1" si="154"/>
        <v>1.197868746416475E-7</v>
      </c>
    </row>
    <row r="1154" spans="4:10">
      <c r="D1154" s="4">
        <f t="shared" si="156"/>
        <v>1152</v>
      </c>
      <c r="E1154" s="4">
        <f t="shared" si="155"/>
        <v>5</v>
      </c>
      <c r="F1154" s="4">
        <f t="shared" ca="1" si="157"/>
        <v>5.0000000927084169</v>
      </c>
      <c r="G1154" s="4">
        <f t="shared" ca="1" si="158"/>
        <v>-9.2708416943310112E-8</v>
      </c>
      <c r="H1154" s="4">
        <f t="shared" ca="1" si="159"/>
        <v>1.1432132129840511E-7</v>
      </c>
      <c r="I1154" s="4">
        <f t="shared" ca="1" si="153"/>
        <v>9.2708416943310112E-8</v>
      </c>
      <c r="J1154" s="3">
        <f t="shared" ca="1" si="154"/>
        <v>1.0040112297104997E-7</v>
      </c>
    </row>
    <row r="1155" spans="4:10">
      <c r="D1155" s="4">
        <f t="shared" si="156"/>
        <v>1153</v>
      </c>
      <c r="E1155" s="4">
        <f t="shared" si="155"/>
        <v>5</v>
      </c>
      <c r="F1155" s="4">
        <f t="shared" ca="1" si="157"/>
        <v>5.0000001294836389</v>
      </c>
      <c r="G1155" s="4">
        <f t="shared" ca="1" si="158"/>
        <v>-1.2948363892206771E-7</v>
      </c>
      <c r="H1155" s="4">
        <f t="shared" ca="1" si="159"/>
        <v>-1.5162317623662602E-8</v>
      </c>
      <c r="I1155" s="4">
        <f t="shared" ref="I1155:I1202" ca="1" si="160">ABS(G1155)</f>
        <v>1.2948363892206771E-7</v>
      </c>
      <c r="J1155" s="3">
        <f t="shared" ca="1" si="154"/>
        <v>3.67752219787576E-8</v>
      </c>
    </row>
    <row r="1156" spans="4:10">
      <c r="D1156" s="4">
        <f t="shared" si="156"/>
        <v>1154</v>
      </c>
      <c r="E1156" s="4">
        <f t="shared" si="155"/>
        <v>5</v>
      </c>
      <c r="F1156" s="4">
        <f t="shared" ca="1" si="157"/>
        <v>5.0000000973107888</v>
      </c>
      <c r="G1156" s="4">
        <f t="shared" ca="1" si="158"/>
        <v>-9.7310788760296418E-8</v>
      </c>
      <c r="H1156" s="4">
        <f t="shared" ca="1" si="159"/>
        <v>-1.1247310638395902E-7</v>
      </c>
      <c r="I1156" s="4">
        <f t="shared" ca="1" si="160"/>
        <v>9.7310788760296418E-8</v>
      </c>
      <c r="J1156" s="3">
        <f t="shared" ref="J1156:J1202" ca="1" si="161">ABS(F1156-F1155)</f>
        <v>3.2172850161771294E-8</v>
      </c>
    </row>
    <row r="1157" spans="4:10">
      <c r="D1157" s="4">
        <f t="shared" si="156"/>
        <v>1155</v>
      </c>
      <c r="E1157" s="4">
        <f t="shared" ref="E1157:E1202" si="162">E1156</f>
        <v>5</v>
      </c>
      <c r="F1157" s="4">
        <f t="shared" ca="1" si="157"/>
        <v>5.0000000248361465</v>
      </c>
      <c r="G1157" s="4">
        <f t="shared" ca="1" si="158"/>
        <v>-2.4836146472750897E-8</v>
      </c>
      <c r="H1157" s="4">
        <f t="shared" ca="1" si="159"/>
        <v>-1.3730925285670992E-7</v>
      </c>
      <c r="I1157" s="4">
        <f t="shared" ca="1" si="160"/>
        <v>2.4836146472750897E-8</v>
      </c>
      <c r="J1157" s="3">
        <f t="shared" ca="1" si="161"/>
        <v>7.2474642287545521E-8</v>
      </c>
    </row>
    <row r="1158" spans="4:10">
      <c r="D1158" s="4">
        <f t="shared" si="156"/>
        <v>1156</v>
      </c>
      <c r="E1158" s="4">
        <f t="shared" si="162"/>
        <v>5</v>
      </c>
      <c r="F1158" s="4">
        <f t="shared" ca="1" si="157"/>
        <v>4.9999999544474587</v>
      </c>
      <c r="G1158" s="4">
        <f t="shared" ca="1" si="158"/>
        <v>4.5552541294568982E-8</v>
      </c>
      <c r="H1158" s="4">
        <f t="shared" ca="1" si="159"/>
        <v>-9.1756711562140936E-8</v>
      </c>
      <c r="I1158" s="4">
        <f t="shared" ca="1" si="160"/>
        <v>4.5552541294568982E-8</v>
      </c>
      <c r="J1158" s="3">
        <f t="shared" ca="1" si="161"/>
        <v>7.038868776731988E-8</v>
      </c>
    </row>
    <row r="1159" spans="4:10">
      <c r="D1159" s="4">
        <f t="shared" si="156"/>
        <v>1157</v>
      </c>
      <c r="E1159" s="4">
        <f t="shared" si="162"/>
        <v>5</v>
      </c>
      <c r="F1159" s="4">
        <f t="shared" ca="1" si="157"/>
        <v>4.9999999193752975</v>
      </c>
      <c r="G1159" s="4">
        <f t="shared" ca="1" si="158"/>
        <v>8.0624702469833665E-8</v>
      </c>
      <c r="H1159" s="4">
        <f t="shared" ca="1" si="159"/>
        <v>-1.1132009092307271E-8</v>
      </c>
      <c r="I1159" s="4">
        <f t="shared" ca="1" si="160"/>
        <v>8.0624702469833665E-8</v>
      </c>
      <c r="J1159" s="3">
        <f t="shared" ca="1" si="161"/>
        <v>3.5072161175264682E-8</v>
      </c>
    </row>
    <row r="1160" spans="4:10">
      <c r="D1160" s="4">
        <f t="shared" si="156"/>
        <v>1158</v>
      </c>
      <c r="E1160" s="4">
        <f t="shared" si="162"/>
        <v>5</v>
      </c>
      <c r="F1160" s="4">
        <f t="shared" ca="1" si="157"/>
        <v>4.9999999295782258</v>
      </c>
      <c r="G1160" s="4">
        <f t="shared" ca="1" si="158"/>
        <v>7.0421774189810549E-8</v>
      </c>
      <c r="H1160" s="4">
        <f t="shared" ca="1" si="159"/>
        <v>5.9289765097503278E-8</v>
      </c>
      <c r="I1160" s="4">
        <f t="shared" ca="1" si="160"/>
        <v>7.0421774189810549E-8</v>
      </c>
      <c r="J1160" s="3">
        <f t="shared" ca="1" si="161"/>
        <v>1.0202928280023116E-8</v>
      </c>
    </row>
    <row r="1161" spans="4:10">
      <c r="D1161" s="4">
        <f t="shared" si="156"/>
        <v>1159</v>
      </c>
      <c r="E1161" s="4">
        <f t="shared" si="162"/>
        <v>5</v>
      </c>
      <c r="F1161" s="4">
        <f t="shared" ca="1" si="157"/>
        <v>4.999999971464856</v>
      </c>
      <c r="G1161" s="4">
        <f t="shared" ca="1" si="158"/>
        <v>2.8535144025454429E-8</v>
      </c>
      <c r="H1161" s="4">
        <f t="shared" ca="1" si="159"/>
        <v>8.7824909122957706E-8</v>
      </c>
      <c r="I1161" s="4">
        <f t="shared" ca="1" si="160"/>
        <v>2.8535144025454429E-8</v>
      </c>
      <c r="J1161" s="3">
        <f t="shared" ca="1" si="161"/>
        <v>4.188663016435612E-8</v>
      </c>
    </row>
    <row r="1162" spans="4:10">
      <c r="D1162" s="4">
        <f t="shared" si="156"/>
        <v>1160</v>
      </c>
      <c r="E1162" s="4">
        <f t="shared" si="162"/>
        <v>5</v>
      </c>
      <c r="F1162" s="4">
        <f t="shared" ca="1" si="157"/>
        <v>5.0000000189217424</v>
      </c>
      <c r="G1162" s="4">
        <f t="shared" ca="1" si="158"/>
        <v>-1.8921742395150432E-8</v>
      </c>
      <c r="H1162" s="4">
        <f t="shared" ca="1" si="159"/>
        <v>6.8903166727807275E-8</v>
      </c>
      <c r="I1162" s="4">
        <f t="shared" ca="1" si="160"/>
        <v>1.8921742395150432E-8</v>
      </c>
      <c r="J1162" s="3">
        <f t="shared" ca="1" si="161"/>
        <v>4.745688642060486E-8</v>
      </c>
    </row>
    <row r="1163" spans="4:10">
      <c r="D1163" s="4">
        <f t="shared" si="156"/>
        <v>1161</v>
      </c>
      <c r="E1163" s="4">
        <f t="shared" si="162"/>
        <v>5</v>
      </c>
      <c r="F1163" s="4">
        <f t="shared" ca="1" si="157"/>
        <v>5.0000000482012972</v>
      </c>
      <c r="G1163" s="4">
        <f t="shared" ca="1" si="158"/>
        <v>-4.8201297175864966E-8</v>
      </c>
      <c r="H1163" s="4">
        <f t="shared" ca="1" si="159"/>
        <v>2.0701869551942309E-8</v>
      </c>
      <c r="I1163" s="4">
        <f t="shared" ca="1" si="160"/>
        <v>4.8201297175864966E-8</v>
      </c>
      <c r="J1163" s="3">
        <f t="shared" ca="1" si="161"/>
        <v>2.9279554780714534E-8</v>
      </c>
    </row>
    <row r="1164" spans="4:10">
      <c r="D1164" s="4">
        <f t="shared" si="156"/>
        <v>1162</v>
      </c>
      <c r="E1164" s="4">
        <f t="shared" si="162"/>
        <v>5</v>
      </c>
      <c r="F1164" s="4">
        <f t="shared" ca="1" si="157"/>
        <v>5.0000000488130656</v>
      </c>
      <c r="G1164" s="4">
        <f t="shared" ca="1" si="158"/>
        <v>-4.8813065589570215E-8</v>
      </c>
      <c r="H1164" s="4">
        <f t="shared" ca="1" si="159"/>
        <v>-2.8111196037627906E-8</v>
      </c>
      <c r="I1164" s="4">
        <f t="shared" ca="1" si="160"/>
        <v>4.8813065589570215E-8</v>
      </c>
      <c r="J1164" s="3">
        <f t="shared" ca="1" si="161"/>
        <v>6.1176841370524926E-10</v>
      </c>
    </row>
    <row r="1165" spans="4:10">
      <c r="D1165" s="4">
        <f t="shared" si="156"/>
        <v>1163</v>
      </c>
      <c r="E1165" s="4">
        <f t="shared" si="162"/>
        <v>5</v>
      </c>
      <c r="F1165" s="4">
        <f t="shared" ca="1" si="157"/>
        <v>5.0000000259838631</v>
      </c>
      <c r="G1165" s="4">
        <f t="shared" ca="1" si="158"/>
        <v>-2.5983863061185275E-8</v>
      </c>
      <c r="H1165" s="4">
        <f t="shared" ca="1" si="159"/>
        <v>-5.4095059098813181E-8</v>
      </c>
      <c r="I1165" s="4">
        <f t="shared" ca="1" si="160"/>
        <v>2.5983863061185275E-8</v>
      </c>
      <c r="J1165" s="3">
        <f t="shared" ca="1" si="161"/>
        <v>2.282920252838494E-8</v>
      </c>
    </row>
    <row r="1166" spans="4:10">
      <c r="D1166" s="4">
        <f t="shared" ref="D1166:D1202" si="163">D1165+1</f>
        <v>1164</v>
      </c>
      <c r="E1166" s="4">
        <f t="shared" si="162"/>
        <v>5</v>
      </c>
      <c r="F1166" s="4">
        <f t="shared" ca="1" si="157"/>
        <v>4.9999999951344867</v>
      </c>
      <c r="G1166" s="4">
        <f t="shared" ca="1" si="158"/>
        <v>4.8655133255692817E-9</v>
      </c>
      <c r="H1166" s="4">
        <f t="shared" ca="1" si="159"/>
        <v>-4.9229545773243899E-8</v>
      </c>
      <c r="I1166" s="4">
        <f t="shared" ca="1" si="160"/>
        <v>4.8655133255692817E-9</v>
      </c>
      <c r="J1166" s="3">
        <f t="shared" ca="1" si="161"/>
        <v>3.0849376386754557E-8</v>
      </c>
    </row>
    <row r="1167" spans="4:10">
      <c r="D1167" s="4">
        <f t="shared" si="163"/>
        <v>1165</v>
      </c>
      <c r="E1167" s="4">
        <f t="shared" si="162"/>
        <v>5</v>
      </c>
      <c r="F1167" s="4">
        <f t="shared" ca="1" si="157"/>
        <v>4.9999999725490056</v>
      </c>
      <c r="G1167" s="4">
        <f t="shared" ca="1" si="158"/>
        <v>2.7450994366517989E-8</v>
      </c>
      <c r="H1167" s="4">
        <f t="shared" ca="1" si="159"/>
        <v>-2.177855140672591E-8</v>
      </c>
      <c r="I1167" s="4">
        <f t="shared" ca="1" si="160"/>
        <v>2.7450994366517989E-8</v>
      </c>
      <c r="J1167" s="3">
        <f t="shared" ca="1" si="161"/>
        <v>2.2585481040948707E-8</v>
      </c>
    </row>
    <row r="1168" spans="4:10">
      <c r="D1168" s="4">
        <f t="shared" si="163"/>
        <v>1166</v>
      </c>
      <c r="E1168" s="4">
        <f t="shared" si="162"/>
        <v>5</v>
      </c>
      <c r="F1168" s="4">
        <f t="shared" ca="1" si="157"/>
        <v>4.9999999674279429</v>
      </c>
      <c r="G1168" s="4">
        <f t="shared" ca="1" si="158"/>
        <v>3.257205705153865E-8</v>
      </c>
      <c r="H1168" s="4">
        <f t="shared" ca="1" si="159"/>
        <v>1.079350564481274E-8</v>
      </c>
      <c r="I1168" s="4">
        <f t="shared" ca="1" si="160"/>
        <v>3.257205705153865E-8</v>
      </c>
      <c r="J1168" s="3">
        <f t="shared" ca="1" si="161"/>
        <v>5.1210626850206609E-9</v>
      </c>
    </row>
    <row r="1169" spans="4:10">
      <c r="D1169" s="4">
        <f t="shared" si="163"/>
        <v>1167</v>
      </c>
      <c r="E1169" s="4">
        <f t="shared" si="162"/>
        <v>5</v>
      </c>
      <c r="F1169" s="4">
        <f t="shared" ca="1" si="157"/>
        <v>4.9999999788559224</v>
      </c>
      <c r="G1169" s="4">
        <f t="shared" ca="1" si="158"/>
        <v>2.1144077599899447E-8</v>
      </c>
      <c r="H1169" s="4">
        <f t="shared" ca="1" si="159"/>
        <v>3.1937583244712187E-8</v>
      </c>
      <c r="I1169" s="4">
        <f t="shared" ca="1" si="160"/>
        <v>2.1144077599899447E-8</v>
      </c>
      <c r="J1169" s="3">
        <f t="shared" ca="1" si="161"/>
        <v>1.1427979451639203E-8</v>
      </c>
    </row>
    <row r="1170" spans="4:10">
      <c r="D1170" s="4">
        <f t="shared" si="163"/>
        <v>1168</v>
      </c>
      <c r="E1170" s="4">
        <f t="shared" si="162"/>
        <v>5</v>
      </c>
      <c r="F1170" s="4">
        <f t="shared" ca="1" si="157"/>
        <v>4.9999999981865617</v>
      </c>
      <c r="G1170" s="4">
        <f t="shared" ca="1" si="158"/>
        <v>1.8134382884227307E-9</v>
      </c>
      <c r="H1170" s="4">
        <f t="shared" ca="1" si="159"/>
        <v>3.3751021533134917E-8</v>
      </c>
      <c r="I1170" s="4">
        <f t="shared" ca="1" si="160"/>
        <v>1.8134382884227307E-9</v>
      </c>
      <c r="J1170" s="3">
        <f t="shared" ca="1" si="161"/>
        <v>1.9330639311476716E-8</v>
      </c>
    </row>
    <row r="1171" spans="4:10">
      <c r="D1171" s="4">
        <f t="shared" si="163"/>
        <v>1169</v>
      </c>
      <c r="E1171" s="4">
        <f t="shared" si="162"/>
        <v>5</v>
      </c>
      <c r="F1171" s="4">
        <f t="shared" ca="1" si="157"/>
        <v>5.0000000146621364</v>
      </c>
      <c r="G1171" s="4">
        <f t="shared" ca="1" si="158"/>
        <v>-1.4662136393894798E-8</v>
      </c>
      <c r="H1171" s="4">
        <f t="shared" ca="1" si="159"/>
        <v>1.9088885139240119E-8</v>
      </c>
      <c r="I1171" s="4">
        <f t="shared" ca="1" si="160"/>
        <v>1.4662136393894798E-8</v>
      </c>
      <c r="J1171" s="3">
        <f t="shared" ca="1" si="161"/>
        <v>1.6475574682317529E-8</v>
      </c>
    </row>
    <row r="1172" spans="4:10">
      <c r="D1172" s="4">
        <f t="shared" si="163"/>
        <v>1170</v>
      </c>
      <c r="E1172" s="4">
        <f t="shared" si="162"/>
        <v>5</v>
      </c>
      <c r="F1172" s="4">
        <f t="shared" ca="1" si="157"/>
        <v>5.0000000209601723</v>
      </c>
      <c r="G1172" s="4">
        <f t="shared" ca="1" si="158"/>
        <v>-2.0960172264494759E-8</v>
      </c>
      <c r="H1172" s="4">
        <f t="shared" ca="1" si="159"/>
        <v>-1.8712871252546392E-9</v>
      </c>
      <c r="I1172" s="4">
        <f t="shared" ca="1" si="160"/>
        <v>2.0960172264494759E-8</v>
      </c>
      <c r="J1172" s="3">
        <f t="shared" ca="1" si="161"/>
        <v>6.2980358705999606E-9</v>
      </c>
    </row>
    <row r="1173" spans="4:10">
      <c r="D1173" s="4">
        <f t="shared" si="163"/>
        <v>1171</v>
      </c>
      <c r="E1173" s="4">
        <f t="shared" si="162"/>
        <v>5</v>
      </c>
      <c r="F1173" s="4">
        <f t="shared" ca="1" si="157"/>
        <v>5.0000000160308042</v>
      </c>
      <c r="G1173" s="4">
        <f t="shared" ca="1" si="158"/>
        <v>-1.6030804239619556E-8</v>
      </c>
      <c r="H1173" s="4">
        <f t="shared" ca="1" si="159"/>
        <v>-1.7902091364874195E-8</v>
      </c>
      <c r="I1173" s="4">
        <f t="shared" ca="1" si="160"/>
        <v>1.6030804239619556E-8</v>
      </c>
      <c r="J1173" s="3">
        <f t="shared" ca="1" si="161"/>
        <v>4.9293680248752025E-9</v>
      </c>
    </row>
    <row r="1174" spans="4:10">
      <c r="D1174" s="4">
        <f t="shared" si="163"/>
        <v>1172</v>
      </c>
      <c r="E1174" s="4">
        <f t="shared" si="162"/>
        <v>5</v>
      </c>
      <c r="F1174" s="4">
        <f t="shared" ca="1" si="157"/>
        <v>5.0000000043908219</v>
      </c>
      <c r="G1174" s="4">
        <f t="shared" ca="1" si="158"/>
        <v>-4.3908219282684513E-9</v>
      </c>
      <c r="H1174" s="4">
        <f t="shared" ca="1" si="159"/>
        <v>-2.2292913293142647E-8</v>
      </c>
      <c r="I1174" s="4">
        <f t="shared" ca="1" si="160"/>
        <v>4.3908219282684513E-9</v>
      </c>
      <c r="J1174" s="3">
        <f t="shared" ca="1" si="161"/>
        <v>1.1639982311351105E-8</v>
      </c>
    </row>
    <row r="1175" spans="4:10">
      <c r="D1175" s="4">
        <f t="shared" si="163"/>
        <v>1173</v>
      </c>
      <c r="E1175" s="4">
        <f t="shared" si="162"/>
        <v>5</v>
      </c>
      <c r="F1175" s="4">
        <f t="shared" ca="1" si="157"/>
        <v>4.9999999928938035</v>
      </c>
      <c r="G1175" s="4">
        <f t="shared" ca="1" si="158"/>
        <v>7.1061965201124622E-9</v>
      </c>
      <c r="H1175" s="4">
        <f t="shared" ca="1" si="159"/>
        <v>-1.5186716773030184E-8</v>
      </c>
      <c r="I1175" s="4">
        <f t="shared" ca="1" si="160"/>
        <v>7.1061965201124622E-9</v>
      </c>
      <c r="J1175" s="3">
        <f t="shared" ca="1" si="161"/>
        <v>1.1497018448380913E-8</v>
      </c>
    </row>
    <row r="1176" spans="4:10">
      <c r="D1176" s="4">
        <f t="shared" si="163"/>
        <v>1174</v>
      </c>
      <c r="E1176" s="4">
        <f t="shared" si="162"/>
        <v>5</v>
      </c>
      <c r="F1176" s="4">
        <f t="shared" ca="1" si="157"/>
        <v>4.9999999870055802</v>
      </c>
      <c r="G1176" s="4">
        <f t="shared" ca="1" si="158"/>
        <v>1.2994419762435427E-8</v>
      </c>
      <c r="H1176" s="4">
        <f t="shared" ca="1" si="159"/>
        <v>-2.192297010594757E-9</v>
      </c>
      <c r="I1176" s="4">
        <f t="shared" ca="1" si="160"/>
        <v>1.2994419762435427E-8</v>
      </c>
      <c r="J1176" s="3">
        <f t="shared" ca="1" si="161"/>
        <v>5.8882232423229652E-9</v>
      </c>
    </row>
    <row r="1177" spans="4:10">
      <c r="D1177" s="4">
        <f t="shared" si="163"/>
        <v>1175</v>
      </c>
      <c r="E1177" s="4">
        <f t="shared" si="162"/>
        <v>5</v>
      </c>
      <c r="F1177" s="4">
        <f t="shared" ca="1" si="157"/>
        <v>4.9999999884597726</v>
      </c>
      <c r="G1177" s="4">
        <f t="shared" ca="1" si="158"/>
        <v>1.1540227440320905E-8</v>
      </c>
      <c r="H1177" s="4">
        <f t="shared" ca="1" si="159"/>
        <v>9.3479304297261478E-9</v>
      </c>
      <c r="I1177" s="4">
        <f t="shared" ca="1" si="160"/>
        <v>1.1540227440320905E-8</v>
      </c>
      <c r="J1177" s="3">
        <f t="shared" ca="1" si="161"/>
        <v>1.4541923221145225E-9</v>
      </c>
    </row>
    <row r="1178" spans="4:10">
      <c r="D1178" s="4">
        <f t="shared" si="163"/>
        <v>1176</v>
      </c>
      <c r="E1178" s="4">
        <f t="shared" si="162"/>
        <v>5</v>
      </c>
      <c r="F1178" s="4">
        <f t="shared" ca="1" si="157"/>
        <v>4.9999999951479985</v>
      </c>
      <c r="G1178" s="4">
        <f t="shared" ca="1" si="158"/>
        <v>4.8520014672703837E-9</v>
      </c>
      <c r="H1178" s="4">
        <f t="shared" ca="1" si="159"/>
        <v>1.4199931896996532E-8</v>
      </c>
      <c r="I1178" s="4">
        <f t="shared" ca="1" si="160"/>
        <v>4.8520014672703837E-9</v>
      </c>
      <c r="J1178" s="3">
        <f t="shared" ca="1" si="161"/>
        <v>6.6882259730505211E-9</v>
      </c>
    </row>
    <row r="1179" spans="4:10">
      <c r="D1179" s="4">
        <f t="shared" si="163"/>
        <v>1177</v>
      </c>
      <c r="E1179" s="4">
        <f t="shared" si="162"/>
        <v>5</v>
      </c>
      <c r="F1179" s="4">
        <f t="shared" ca="1" si="157"/>
        <v>5.0000000028669227</v>
      </c>
      <c r="G1179" s="4">
        <f t="shared" ca="1" si="158"/>
        <v>-2.8669226992406038E-9</v>
      </c>
      <c r="H1179" s="4">
        <f t="shared" ca="1" si="159"/>
        <v>1.1333009197755928E-8</v>
      </c>
      <c r="I1179" s="4">
        <f t="shared" ca="1" si="160"/>
        <v>2.8669226992406038E-9</v>
      </c>
      <c r="J1179" s="3">
        <f t="shared" ca="1" si="161"/>
        <v>7.7189241665109876E-9</v>
      </c>
    </row>
    <row r="1180" spans="4:10">
      <c r="D1180" s="4">
        <f t="shared" si="163"/>
        <v>1178</v>
      </c>
      <c r="E1180" s="4">
        <f t="shared" si="162"/>
        <v>5</v>
      </c>
      <c r="F1180" s="4">
        <f t="shared" ca="1" si="157"/>
        <v>5.0000000077299669</v>
      </c>
      <c r="G1180" s="4">
        <f t="shared" ca="1" si="158"/>
        <v>-7.7299668888031192E-9</v>
      </c>
      <c r="H1180" s="4">
        <f t="shared" ca="1" si="159"/>
        <v>3.6030423089528085E-9</v>
      </c>
      <c r="I1180" s="4">
        <f t="shared" ca="1" si="160"/>
        <v>7.7299668888031192E-9</v>
      </c>
      <c r="J1180" s="3">
        <f t="shared" ca="1" si="161"/>
        <v>4.8630441895625154E-9</v>
      </c>
    </row>
    <row r="1181" spans="4:10">
      <c r="D1181" s="4">
        <f t="shared" si="163"/>
        <v>1179</v>
      </c>
      <c r="E1181" s="4">
        <f t="shared" si="162"/>
        <v>5</v>
      </c>
      <c r="F1181" s="4">
        <f t="shared" ca="1" si="157"/>
        <v>5.00000000796335</v>
      </c>
      <c r="G1181" s="4">
        <f t="shared" ca="1" si="158"/>
        <v>-7.9633499794340423E-9</v>
      </c>
      <c r="H1181" s="4">
        <f t="shared" ca="1" si="159"/>
        <v>-4.3603076704812338E-9</v>
      </c>
      <c r="I1181" s="4">
        <f t="shared" ca="1" si="160"/>
        <v>7.9633499794340423E-9</v>
      </c>
      <c r="J1181" s="3">
        <f t="shared" ca="1" si="161"/>
        <v>2.3338309063092311E-10</v>
      </c>
    </row>
    <row r="1182" spans="4:10">
      <c r="D1182" s="4">
        <f t="shared" si="163"/>
        <v>1180</v>
      </c>
      <c r="E1182" s="4">
        <f t="shared" si="162"/>
        <v>5</v>
      </c>
      <c r="F1182" s="4">
        <f t="shared" ca="1" si="157"/>
        <v>5.0000000043468624</v>
      </c>
      <c r="G1182" s="4">
        <f t="shared" ca="1" si="158"/>
        <v>-4.3468624255638133E-9</v>
      </c>
      <c r="H1182" s="4">
        <f t="shared" ca="1" si="159"/>
        <v>-8.7071700960450471E-9</v>
      </c>
      <c r="I1182" s="4">
        <f t="shared" ca="1" si="160"/>
        <v>4.3468624255638133E-9</v>
      </c>
      <c r="J1182" s="3">
        <f t="shared" ca="1" si="161"/>
        <v>3.616487553870229E-9</v>
      </c>
    </row>
    <row r="1183" spans="4:10">
      <c r="D1183" s="4">
        <f t="shared" si="163"/>
        <v>1181</v>
      </c>
      <c r="E1183" s="4">
        <f t="shared" si="162"/>
        <v>5</v>
      </c>
      <c r="F1183" s="4">
        <f t="shared" ca="1" si="157"/>
        <v>4.9999999993496624</v>
      </c>
      <c r="G1183" s="4">
        <f t="shared" ca="1" si="158"/>
        <v>6.503375615807272E-10</v>
      </c>
      <c r="H1183" s="4">
        <f t="shared" ca="1" si="159"/>
        <v>-8.0568325344643199E-9</v>
      </c>
      <c r="I1183" s="4">
        <f t="shared" ca="1" si="160"/>
        <v>6.503375615807272E-10</v>
      </c>
      <c r="J1183" s="3">
        <f t="shared" ca="1" si="161"/>
        <v>4.9971999871445405E-9</v>
      </c>
    </row>
    <row r="1184" spans="4:10">
      <c r="D1184" s="4">
        <f t="shared" si="163"/>
        <v>1182</v>
      </c>
      <c r="E1184" s="4">
        <f t="shared" si="162"/>
        <v>5</v>
      </c>
      <c r="F1184" s="4">
        <f t="shared" ca="1" si="157"/>
        <v>4.9999999956252603</v>
      </c>
      <c r="G1184" s="4">
        <f t="shared" ca="1" si="158"/>
        <v>4.3747396816229411E-9</v>
      </c>
      <c r="H1184" s="4">
        <f t="shared" ca="1" si="159"/>
        <v>-3.6820928528413788E-9</v>
      </c>
      <c r="I1184" s="4">
        <f t="shared" ca="1" si="160"/>
        <v>4.3747396816229411E-9</v>
      </c>
      <c r="J1184" s="3">
        <f t="shared" ca="1" si="161"/>
        <v>3.7244021200422139E-9</v>
      </c>
    </row>
    <row r="1185" spans="4:10">
      <c r="D1185" s="4">
        <f t="shared" si="163"/>
        <v>1183</v>
      </c>
      <c r="E1185" s="4">
        <f t="shared" si="162"/>
        <v>5</v>
      </c>
      <c r="F1185" s="4">
        <f t="shared" ca="1" si="157"/>
        <v>4.9999999947081584</v>
      </c>
      <c r="G1185" s="4">
        <f t="shared" ca="1" si="158"/>
        <v>5.2918416315606009E-9</v>
      </c>
      <c r="H1185" s="4">
        <f t="shared" ca="1" si="159"/>
        <v>1.6097487787192222E-9</v>
      </c>
      <c r="I1185" s="4">
        <f t="shared" ca="1" si="160"/>
        <v>5.2918416315606009E-9</v>
      </c>
      <c r="J1185" s="3">
        <f t="shared" ca="1" si="161"/>
        <v>9.1710194993765981E-10</v>
      </c>
    </row>
    <row r="1186" spans="4:10">
      <c r="D1186" s="4">
        <f t="shared" si="163"/>
        <v>1184</v>
      </c>
      <c r="E1186" s="4">
        <f t="shared" si="162"/>
        <v>5</v>
      </c>
      <c r="F1186" s="4">
        <f t="shared" ca="1" si="157"/>
        <v>4.9999999964960926</v>
      </c>
      <c r="G1186" s="4">
        <f t="shared" ca="1" si="158"/>
        <v>3.5039073864595593E-9</v>
      </c>
      <c r="H1186" s="4">
        <f t="shared" ca="1" si="159"/>
        <v>5.1136561651787815E-9</v>
      </c>
      <c r="I1186" s="4">
        <f t="shared" ca="1" si="160"/>
        <v>3.5039073864595593E-9</v>
      </c>
      <c r="J1186" s="3">
        <f t="shared" ca="1" si="161"/>
        <v>1.7879342451010416E-9</v>
      </c>
    </row>
    <row r="1187" spans="4:10">
      <c r="D1187" s="4">
        <f t="shared" si="163"/>
        <v>1185</v>
      </c>
      <c r="E1187" s="4">
        <f t="shared" si="162"/>
        <v>5</v>
      </c>
      <c r="F1187" s="4">
        <f t="shared" ca="1" si="157"/>
        <v>4.9999999996140021</v>
      </c>
      <c r="G1187" s="4">
        <f t="shared" ca="1" si="158"/>
        <v>3.8599790030957593E-10</v>
      </c>
      <c r="H1187" s="4">
        <f t="shared" ca="1" si="159"/>
        <v>5.4996540654883574E-9</v>
      </c>
      <c r="I1187" s="4">
        <f t="shared" ca="1" si="160"/>
        <v>3.8599790030957593E-10</v>
      </c>
      <c r="J1187" s="3">
        <f t="shared" ca="1" si="161"/>
        <v>3.1179094861499834E-9</v>
      </c>
    </row>
    <row r="1188" spans="4:10">
      <c r="D1188" s="4">
        <f t="shared" si="163"/>
        <v>1186</v>
      </c>
      <c r="E1188" s="4">
        <f t="shared" si="162"/>
        <v>5</v>
      </c>
      <c r="F1188" s="4">
        <f t="shared" ca="1" si="157"/>
        <v>5.0000000023160842</v>
      </c>
      <c r="G1188" s="4">
        <f t="shared" ca="1" si="158"/>
        <v>-2.3160842133052029E-9</v>
      </c>
      <c r="H1188" s="4">
        <f t="shared" ca="1" si="159"/>
        <v>3.1835698521831546E-9</v>
      </c>
      <c r="I1188" s="4">
        <f t="shared" ca="1" si="160"/>
        <v>2.3160842133052029E-9</v>
      </c>
      <c r="J1188" s="3">
        <f t="shared" ca="1" si="161"/>
        <v>2.7020821136147788E-9</v>
      </c>
    </row>
    <row r="1189" spans="4:10">
      <c r="D1189" s="4">
        <f t="shared" si="163"/>
        <v>1187</v>
      </c>
      <c r="E1189" s="4">
        <f t="shared" si="162"/>
        <v>5</v>
      </c>
      <c r="F1189" s="4">
        <f t="shared" ca="1" si="157"/>
        <v>5.0000000033913219</v>
      </c>
      <c r="G1189" s="4">
        <f t="shared" ca="1" si="158"/>
        <v>-3.3913218899783715E-9</v>
      </c>
      <c r="H1189" s="4">
        <f t="shared" ca="1" si="159"/>
        <v>-2.0775203779521689E-10</v>
      </c>
      <c r="I1189" s="4">
        <f t="shared" ca="1" si="160"/>
        <v>3.3913218899783715E-9</v>
      </c>
      <c r="J1189" s="3">
        <f t="shared" ca="1" si="161"/>
        <v>1.0752376766731686E-9</v>
      </c>
    </row>
    <row r="1190" spans="4:10">
      <c r="D1190" s="4">
        <f t="shared" si="163"/>
        <v>1188</v>
      </c>
      <c r="E1190" s="4">
        <f t="shared" si="162"/>
        <v>5</v>
      </c>
      <c r="F1190" s="4">
        <f t="shared" ca="1" si="157"/>
        <v>5.0000000026391582</v>
      </c>
      <c r="G1190" s="4">
        <f t="shared" ca="1" si="158"/>
        <v>-2.6391582252927037E-9</v>
      </c>
      <c r="H1190" s="4">
        <f t="shared" ca="1" si="159"/>
        <v>-2.8469102630879206E-9</v>
      </c>
      <c r="I1190" s="4">
        <f t="shared" ca="1" si="160"/>
        <v>2.6391582252927037E-9</v>
      </c>
      <c r="J1190" s="3">
        <f t="shared" ca="1" si="161"/>
        <v>7.5216366468566775E-10</v>
      </c>
    </row>
    <row r="1191" spans="4:10">
      <c r="D1191" s="4">
        <f t="shared" si="163"/>
        <v>1189</v>
      </c>
      <c r="E1191" s="4">
        <f t="shared" si="162"/>
        <v>5</v>
      </c>
      <c r="F1191" s="4">
        <f t="shared" ca="1" si="157"/>
        <v>5.0000000007707959</v>
      </c>
      <c r="G1191" s="4">
        <f t="shared" ca="1" si="158"/>
        <v>-7.7079587157413698E-10</v>
      </c>
      <c r="H1191" s="4">
        <f t="shared" ca="1" si="159"/>
        <v>-3.6177061346620576E-9</v>
      </c>
      <c r="I1191" s="4">
        <f t="shared" ca="1" si="160"/>
        <v>7.7079587157413698E-10</v>
      </c>
      <c r="J1191" s="3">
        <f t="shared" ca="1" si="161"/>
        <v>1.8683623537185667E-9</v>
      </c>
    </row>
    <row r="1192" spans="4:10">
      <c r="D1192" s="4">
        <f t="shared" si="163"/>
        <v>1190</v>
      </c>
      <c r="E1192" s="4">
        <f t="shared" si="162"/>
        <v>5</v>
      </c>
      <c r="F1192" s="4">
        <f t="shared" ca="1" si="157"/>
        <v>4.9999999988938395</v>
      </c>
      <c r="G1192" s="4">
        <f t="shared" ca="1" si="158"/>
        <v>1.1061604965334482E-9</v>
      </c>
      <c r="H1192" s="4">
        <f t="shared" ca="1" si="159"/>
        <v>-2.5115456381286094E-9</v>
      </c>
      <c r="I1192" s="4">
        <f t="shared" ca="1" si="160"/>
        <v>1.1061604965334482E-9</v>
      </c>
      <c r="J1192" s="3">
        <f t="shared" ca="1" si="161"/>
        <v>1.8769563681075851E-9</v>
      </c>
    </row>
    <row r="1193" spans="4:10">
      <c r="D1193" s="4">
        <f t="shared" si="163"/>
        <v>1191</v>
      </c>
      <c r="E1193" s="4">
        <f t="shared" si="162"/>
        <v>5</v>
      </c>
      <c r="F1193" s="4">
        <f t="shared" ca="1" si="157"/>
        <v>4.9999999979067651</v>
      </c>
      <c r="G1193" s="4">
        <f t="shared" ca="1" si="158"/>
        <v>2.0932349187319232E-9</v>
      </c>
      <c r="H1193" s="4">
        <f t="shared" ca="1" si="159"/>
        <v>-4.1831071939668618E-10</v>
      </c>
      <c r="I1193" s="4">
        <f t="shared" ca="1" si="160"/>
        <v>2.0932349187319232E-9</v>
      </c>
      <c r="J1193" s="3">
        <f t="shared" ca="1" si="161"/>
        <v>9.8707442219847508E-10</v>
      </c>
    </row>
    <row r="1194" spans="4:10">
      <c r="D1194" s="4">
        <f t="shared" si="163"/>
        <v>1192</v>
      </c>
      <c r="E1194" s="4">
        <f t="shared" si="162"/>
        <v>5</v>
      </c>
      <c r="F1194" s="4">
        <f t="shared" ca="1" si="157"/>
        <v>4.9999999981098835</v>
      </c>
      <c r="G1194" s="4">
        <f t="shared" ca="1" si="158"/>
        <v>1.8901165077522819E-9</v>
      </c>
      <c r="H1194" s="4">
        <f t="shared" ca="1" si="159"/>
        <v>1.4718057883555957E-9</v>
      </c>
      <c r="I1194" s="4">
        <f t="shared" ca="1" si="160"/>
        <v>1.8901165077522819E-9</v>
      </c>
      <c r="J1194" s="3">
        <f t="shared" ca="1" si="161"/>
        <v>2.0311841097964134E-10</v>
      </c>
    </row>
    <row r="1195" spans="4:10">
      <c r="D1195" s="4">
        <f t="shared" si="163"/>
        <v>1193</v>
      </c>
      <c r="E1195" s="4">
        <f t="shared" si="162"/>
        <v>5</v>
      </c>
      <c r="F1195" s="4">
        <f t="shared" ca="1" si="157"/>
        <v>4.9999999991770068</v>
      </c>
      <c r="G1195" s="4">
        <f t="shared" ca="1" si="158"/>
        <v>8.2299322912149364E-10</v>
      </c>
      <c r="H1195" s="4">
        <f t="shared" ca="1" si="159"/>
        <v>2.2947990174770894E-9</v>
      </c>
      <c r="I1195" s="4">
        <f t="shared" ca="1" si="160"/>
        <v>8.2299322912149364E-10</v>
      </c>
      <c r="J1195" s="3">
        <f t="shared" ca="1" si="161"/>
        <v>1.0671232786307883E-9</v>
      </c>
    </row>
    <row r="1196" spans="4:10">
      <c r="D1196" s="4">
        <f t="shared" si="163"/>
        <v>1194</v>
      </c>
      <c r="E1196" s="4">
        <f t="shared" si="162"/>
        <v>5</v>
      </c>
      <c r="F1196" s="4">
        <f t="shared" ca="1" si="157"/>
        <v>5.0000000004319194</v>
      </c>
      <c r="G1196" s="4">
        <f t="shared" ca="1" si="158"/>
        <v>-4.319193891433315E-10</v>
      </c>
      <c r="H1196" s="4">
        <f t="shared" ca="1" si="159"/>
        <v>1.8628796283337579E-9</v>
      </c>
      <c r="I1196" s="4">
        <f t="shared" ca="1" si="160"/>
        <v>4.319193891433315E-10</v>
      </c>
      <c r="J1196" s="3">
        <f t="shared" ca="1" si="161"/>
        <v>1.2549126182648251E-9</v>
      </c>
    </row>
    <row r="1197" spans="4:10">
      <c r="D1197" s="4">
        <f t="shared" si="163"/>
        <v>1195</v>
      </c>
      <c r="E1197" s="4">
        <f t="shared" si="162"/>
        <v>5</v>
      </c>
      <c r="F1197" s="4">
        <f t="shared" ca="1" si="157"/>
        <v>5.0000000012388615</v>
      </c>
      <c r="G1197" s="4">
        <f t="shared" ca="1" si="158"/>
        <v>-1.2388614578640045E-9</v>
      </c>
      <c r="H1197" s="4">
        <f t="shared" ca="1" si="159"/>
        <v>6.2401817046975339E-10</v>
      </c>
      <c r="I1197" s="4">
        <f t="shared" ca="1" si="160"/>
        <v>1.2388614578640045E-9</v>
      </c>
      <c r="J1197" s="3">
        <f t="shared" ca="1" si="161"/>
        <v>8.0694206872067298E-10</v>
      </c>
    </row>
    <row r="1198" spans="4:10">
      <c r="D1198" s="4">
        <f t="shared" si="163"/>
        <v>1196</v>
      </c>
      <c r="E1198" s="4">
        <f t="shared" si="162"/>
        <v>5</v>
      </c>
      <c r="F1198" s="4">
        <f t="shared" ca="1" si="157"/>
        <v>5.000000001298516</v>
      </c>
      <c r="G1198" s="4">
        <f t="shared" ca="1" si="158"/>
        <v>-1.2985159614231634E-9</v>
      </c>
      <c r="H1198" s="4">
        <f t="shared" ca="1" si="159"/>
        <v>-6.7449779095341E-10</v>
      </c>
      <c r="I1198" s="4">
        <f t="shared" ca="1" si="160"/>
        <v>1.2985159614231634E-9</v>
      </c>
      <c r="J1198" s="3">
        <f t="shared" ca="1" si="161"/>
        <v>5.9654503559158911E-11</v>
      </c>
    </row>
    <row r="1199" spans="4:10">
      <c r="D1199" s="4">
        <f t="shared" si="163"/>
        <v>1197</v>
      </c>
      <c r="E1199" s="4">
        <f t="shared" si="162"/>
        <v>5</v>
      </c>
      <c r="F1199" s="4">
        <f t="shared" ca="1" si="157"/>
        <v>5.0000000007262457</v>
      </c>
      <c r="G1199" s="4">
        <f t="shared" ca="1" si="158"/>
        <v>-7.262457302203984E-10</v>
      </c>
      <c r="H1199" s="4">
        <f t="shared" ca="1" si="159"/>
        <v>-1.4007435211738084E-9</v>
      </c>
      <c r="I1199" s="4">
        <f t="shared" ca="1" si="160"/>
        <v>7.262457302203984E-10</v>
      </c>
      <c r="J1199" s="3">
        <f t="shared" ca="1" si="161"/>
        <v>5.7227023120276499E-10</v>
      </c>
    </row>
    <row r="1200" spans="4:10">
      <c r="D1200" s="4">
        <f t="shared" si="163"/>
        <v>1198</v>
      </c>
      <c r="E1200" s="4">
        <f t="shared" si="162"/>
        <v>5</v>
      </c>
      <c r="F1200" s="4">
        <f t="shared" ca="1" si="157"/>
        <v>4.9999999999171454</v>
      </c>
      <c r="G1200" s="4">
        <f t="shared" ca="1" si="158"/>
        <v>8.2854612060145882E-11</v>
      </c>
      <c r="H1200" s="4">
        <f t="shared" ca="1" si="159"/>
        <v>-1.3178889091136625E-9</v>
      </c>
      <c r="I1200" s="4">
        <f t="shared" ca="1" si="160"/>
        <v>8.2854612060145882E-11</v>
      </c>
      <c r="J1200" s="3">
        <f t="shared" ca="1" si="161"/>
        <v>8.0910034228054428E-10</v>
      </c>
    </row>
    <row r="1201" spans="4:10">
      <c r="D1201" s="4">
        <f t="shared" si="163"/>
        <v>1199</v>
      </c>
      <c r="E1201" s="4">
        <f t="shared" si="162"/>
        <v>5</v>
      </c>
      <c r="F1201" s="4">
        <f t="shared" ca="1" si="157"/>
        <v>4.9999999993034008</v>
      </c>
      <c r="G1201" s="4">
        <f t="shared" ca="1" si="158"/>
        <v>6.9659922274922792E-10</v>
      </c>
      <c r="H1201" s="4">
        <f t="shared" ca="1" si="159"/>
        <v>-6.212896863644346E-10</v>
      </c>
      <c r="I1201" s="4">
        <f t="shared" ca="1" si="160"/>
        <v>6.9659922274922792E-10</v>
      </c>
      <c r="J1201" s="3">
        <f t="shared" ca="1" si="161"/>
        <v>6.1374461068908204E-10</v>
      </c>
    </row>
    <row r="1202" spans="4:10">
      <c r="D1202" s="4">
        <f t="shared" si="163"/>
        <v>1200</v>
      </c>
      <c r="E1202" s="4">
        <f t="shared" si="162"/>
        <v>5</v>
      </c>
      <c r="F1202" s="4">
        <f t="shared" ca="1" si="157"/>
        <v>4.9999999991406545</v>
      </c>
      <c r="G1202" s="4">
        <f t="shared" ca="1" si="158"/>
        <v>8.5934548366140007E-10</v>
      </c>
      <c r="H1202" s="4">
        <f t="shared" ca="1" si="159"/>
        <v>2.3805579729696547E-10</v>
      </c>
      <c r="I1202" s="4">
        <f t="shared" ca="1" si="160"/>
        <v>8.5934548366140007E-10</v>
      </c>
      <c r="J1202" s="3">
        <f t="shared" ca="1" si="161"/>
        <v>1.6274626091217215E-10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12</vt:i4>
      </vt:variant>
    </vt:vector>
  </HeadingPairs>
  <TitlesOfParts>
    <vt:vector size="13" baseType="lpstr">
      <vt:lpstr>Tabelle1</vt:lpstr>
      <vt:lpstr>a</vt:lpstr>
      <vt:lpstr>b</vt:lpstr>
      <vt:lpstr>c_</vt:lpstr>
      <vt:lpstr>d</vt:lpstr>
      <vt:lpstr>d1_</vt:lpstr>
      <vt:lpstr>d2_</vt:lpstr>
      <vt:lpstr>d3_</vt:lpstr>
      <vt:lpstr>e</vt:lpstr>
      <vt:lpstr>f</vt:lpstr>
      <vt:lpstr>Kd</vt:lpstr>
      <vt:lpstr>Ki</vt:lpstr>
      <vt:lpstr>Kp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cp:lastPrinted>2021-07-24T09:13:26Z</cp:lastPrinted>
  <dcterms:created xsi:type="dcterms:W3CDTF">2021-07-24T08:20:06Z</dcterms:created>
  <dcterms:modified xsi:type="dcterms:W3CDTF">2021-11-14T16:53:39Z</dcterms:modified>
</cp:coreProperties>
</file>